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R80" i="1"/>
  <c r="Q80"/>
  <c r="P80"/>
  <c r="O80"/>
  <c r="N80"/>
  <c r="M80"/>
  <c r="L80"/>
  <c r="K80"/>
  <c r="J80"/>
  <c r="I80"/>
  <c r="H80"/>
  <c r="G80"/>
  <c r="F80"/>
  <c r="E80"/>
  <c r="D80"/>
  <c r="C80"/>
</calcChain>
</file>

<file path=xl/sharedStrings.xml><?xml version="1.0" encoding="utf-8"?>
<sst xmlns="http://schemas.openxmlformats.org/spreadsheetml/2006/main" count="170" uniqueCount="69">
  <si>
    <t>Bonanza</t>
  </si>
  <si>
    <t>Minimum Span Report As On 13/10/2025</t>
  </si>
  <si>
    <t>Symbol</t>
  </si>
  <si>
    <t>Expiry Date</t>
  </si>
  <si>
    <t>Span Margin %</t>
  </si>
  <si>
    <t>Exposure Margin %</t>
  </si>
  <si>
    <t>Mlot</t>
  </si>
  <si>
    <t>Span Margin Per Lot</t>
  </si>
  <si>
    <t>Tot Exp Margin Per Lot</t>
  </si>
  <si>
    <t>Additional Margin Per Lot</t>
  </si>
  <si>
    <t>Special Margin Per Lot</t>
  </si>
  <si>
    <t>ELM Margin Per Lot</t>
  </si>
  <si>
    <t>Span Margin Per unit</t>
  </si>
  <si>
    <t>Exposure Margin Per unit</t>
  </si>
  <si>
    <t>Additional Margin Per unit</t>
  </si>
  <si>
    <t>Special Margin Per unit</t>
  </si>
  <si>
    <t>ELM Margin Per unit</t>
  </si>
  <si>
    <t>Total Margin Per unit</t>
  </si>
  <si>
    <t>Total Margin %</t>
  </si>
  <si>
    <t>Total Margin Per Lot</t>
  </si>
  <si>
    <t xml:space="preserve">ALUMINI   </t>
  </si>
  <si>
    <t>28/11/2025</t>
  </si>
  <si>
    <t>31/10/2025</t>
  </si>
  <si>
    <t>31/12/2025</t>
  </si>
  <si>
    <t xml:space="preserve">ALUMINIUM </t>
  </si>
  <si>
    <t xml:space="preserve">CARDAMOM  </t>
  </si>
  <si>
    <t xml:space="preserve">COPPER    </t>
  </si>
  <si>
    <t xml:space="preserve">COTTON    </t>
  </si>
  <si>
    <t xml:space="preserve">COTTONOIL </t>
  </si>
  <si>
    <t xml:space="preserve">CRUDEOIL  </t>
  </si>
  <si>
    <t>18/12/2025</t>
  </si>
  <si>
    <t>19/11/2025</t>
  </si>
  <si>
    <t>20/10/2025</t>
  </si>
  <si>
    <t xml:space="preserve">CRUDEOILM </t>
  </si>
  <si>
    <t xml:space="preserve">ELECDMBL  </t>
  </si>
  <si>
    <t>30/10/2025</t>
  </si>
  <si>
    <t>30/12/2025</t>
  </si>
  <si>
    <t xml:space="preserve">GOLD      </t>
  </si>
  <si>
    <t>05/12/2025</t>
  </si>
  <si>
    <t>GOLDGUINEA</t>
  </si>
  <si>
    <t xml:space="preserve">GOLDM     </t>
  </si>
  <si>
    <t>05/11/2025</t>
  </si>
  <si>
    <t xml:space="preserve">GOLDPETAL </t>
  </si>
  <si>
    <t xml:space="preserve">GOLDTEN   </t>
  </si>
  <si>
    <t xml:space="preserve">KAPAS     </t>
  </si>
  <si>
    <t xml:space="preserve">LEAD      </t>
  </si>
  <si>
    <t xml:space="preserve">LEADMINI  </t>
  </si>
  <si>
    <t>MCXBULLDEX</t>
  </si>
  <si>
    <t>26/11/2025</t>
  </si>
  <si>
    <t>29/10/2025</t>
  </si>
  <si>
    <t>MCXMETLDEX</t>
  </si>
  <si>
    <t>21/11/2025</t>
  </si>
  <si>
    <t>23/12/2025</t>
  </si>
  <si>
    <t>24/10/2025</t>
  </si>
  <si>
    <t xml:space="preserve">MENTHAOIL </t>
  </si>
  <si>
    <t>NATGASMINI</t>
  </si>
  <si>
    <t>24/11/2025</t>
  </si>
  <si>
    <t>26/12/2025</t>
  </si>
  <si>
    <t>28/10/2025</t>
  </si>
  <si>
    <t>NATURALGAS</t>
  </si>
  <si>
    <t xml:space="preserve">NICKEL    </t>
  </si>
  <si>
    <t>15/10/2025</t>
  </si>
  <si>
    <t>17/12/2025</t>
  </si>
  <si>
    <t xml:space="preserve">SILVER    </t>
  </si>
  <si>
    <t xml:space="preserve">SILVERM   </t>
  </si>
  <si>
    <t xml:space="preserve">SILVERMIC </t>
  </si>
  <si>
    <t>STEELREBAR</t>
  </si>
  <si>
    <t xml:space="preserve">ZINC      </t>
  </si>
  <si>
    <t xml:space="preserve">ZINCMINI  </t>
  </si>
</sst>
</file>

<file path=xl/styles.xml><?xml version="1.0" encoding="utf-8"?>
<styleSheet xmlns="http://schemas.openxmlformats.org/spreadsheetml/2006/main">
  <numFmts count="2">
    <numFmt numFmtId="164" formatCode="0.00;\-0.00;\ "/>
    <numFmt numFmtId="165" formatCode="0;\-0;\ "/>
  </numFmts>
  <fonts count="4">
    <font>
      <sz val="11"/>
      <color theme="1"/>
      <name val="Calibri"/>
      <family val="2"/>
      <scheme val="minor"/>
    </font>
    <font>
      <b/>
      <sz val="12"/>
      <name val="Goudy Old Style"/>
    </font>
    <font>
      <sz val="10"/>
      <name val="Goudy Old Style"/>
    </font>
    <font>
      <sz val="8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80"/>
  <sheetViews>
    <sheetView tabSelected="1" workbookViewId="0">
      <pane ySplit="4" topLeftCell="A5" activePane="bottomLeft" state="frozen"/>
      <selection pane="bottomLeft" sqref="A1:K1"/>
    </sheetView>
  </sheetViews>
  <sheetFormatPr defaultRowHeight="15"/>
  <cols>
    <col min="1" max="2" width="12.85546875" style="1" customWidth="1"/>
    <col min="3" max="4" width="10.28515625" style="2" customWidth="1"/>
    <col min="5" max="5" width="8.5703125" style="3" customWidth="1"/>
    <col min="6" max="10" width="14.28515625" style="2" customWidth="1"/>
    <col min="11" max="16" width="10.7109375" style="2" customWidth="1"/>
    <col min="17" max="17" width="9.28515625" style="2" customWidth="1"/>
    <col min="18" max="18" width="14.28515625" style="2" customWidth="1"/>
  </cols>
  <sheetData>
    <row r="1" spans="1:18" ht="16.5">
      <c r="A1" s="11" t="s">
        <v>0</v>
      </c>
      <c r="B1" s="12"/>
      <c r="C1" s="13"/>
      <c r="D1" s="13"/>
      <c r="E1" s="14"/>
      <c r="F1" s="13"/>
      <c r="G1" s="13"/>
      <c r="H1" s="13"/>
      <c r="I1" s="13"/>
      <c r="J1" s="13"/>
      <c r="K1" s="13"/>
    </row>
    <row r="2" spans="1:18" ht="16.5">
      <c r="A2" s="11" t="s">
        <v>1</v>
      </c>
      <c r="B2" s="12"/>
      <c r="C2" s="13"/>
      <c r="D2" s="13"/>
      <c r="E2" s="14"/>
      <c r="F2" s="13"/>
      <c r="G2" s="13"/>
      <c r="H2" s="13"/>
      <c r="I2" s="13"/>
      <c r="J2" s="13"/>
      <c r="K2" s="13"/>
    </row>
    <row r="4" spans="1:18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</row>
    <row r="5" spans="1:18">
      <c r="A5" s="7" t="s">
        <v>20</v>
      </c>
      <c r="B5" s="7" t="s">
        <v>21</v>
      </c>
      <c r="C5" s="8">
        <v>7.89325314790453</v>
      </c>
      <c r="D5" s="8">
        <v>1.25</v>
      </c>
      <c r="E5" s="9">
        <v>1000</v>
      </c>
      <c r="F5" s="8">
        <v>21000</v>
      </c>
      <c r="G5" s="8">
        <v>3325.625</v>
      </c>
      <c r="H5" s="8">
        <v>0</v>
      </c>
      <c r="I5" s="8">
        <v>0</v>
      </c>
      <c r="J5" s="8">
        <v>3325.625</v>
      </c>
      <c r="K5" s="8">
        <v>21</v>
      </c>
      <c r="L5" s="8">
        <v>3.3256250000000001</v>
      </c>
      <c r="M5" s="8">
        <v>0</v>
      </c>
      <c r="N5" s="8">
        <v>0</v>
      </c>
      <c r="O5" s="8">
        <v>3.3256250000000001</v>
      </c>
      <c r="P5" s="8">
        <v>24.325624999999999</v>
      </c>
      <c r="Q5" s="8">
        <v>9.1432531479045291</v>
      </c>
      <c r="R5" s="8">
        <v>24325.625</v>
      </c>
    </row>
    <row r="6" spans="1:18">
      <c r="A6" s="7" t="s">
        <v>20</v>
      </c>
      <c r="B6" s="7" t="s">
        <v>22</v>
      </c>
      <c r="C6" s="8">
        <v>7.97266514806378</v>
      </c>
      <c r="D6" s="8">
        <v>1.25</v>
      </c>
      <c r="E6" s="9">
        <v>1000</v>
      </c>
      <c r="F6" s="8">
        <v>21000</v>
      </c>
      <c r="G6" s="8">
        <v>3292.5</v>
      </c>
      <c r="H6" s="8">
        <v>0</v>
      </c>
      <c r="I6" s="8">
        <v>0</v>
      </c>
      <c r="J6" s="8">
        <v>3292.5</v>
      </c>
      <c r="K6" s="8">
        <v>21</v>
      </c>
      <c r="L6" s="8">
        <v>3.2925</v>
      </c>
      <c r="M6" s="8">
        <v>0</v>
      </c>
      <c r="N6" s="8">
        <v>0</v>
      </c>
      <c r="O6" s="8">
        <v>3.2925</v>
      </c>
      <c r="P6" s="8">
        <v>24.2925</v>
      </c>
      <c r="Q6" s="8">
        <v>9.2226651480637791</v>
      </c>
      <c r="R6" s="8">
        <v>24292.5</v>
      </c>
    </row>
    <row r="7" spans="1:18">
      <c r="A7" s="7" t="s">
        <v>20</v>
      </c>
      <c r="B7" s="7" t="s">
        <v>23</v>
      </c>
      <c r="C7" s="8">
        <v>7.79944289693593</v>
      </c>
      <c r="D7" s="8">
        <v>1.25</v>
      </c>
      <c r="E7" s="9">
        <v>1000</v>
      </c>
      <c r="F7" s="8">
        <v>21000</v>
      </c>
      <c r="G7" s="8">
        <v>3365.625</v>
      </c>
      <c r="H7" s="8">
        <v>0</v>
      </c>
      <c r="I7" s="8">
        <v>0</v>
      </c>
      <c r="J7" s="8">
        <v>3365.625</v>
      </c>
      <c r="K7" s="8">
        <v>21</v>
      </c>
      <c r="L7" s="8">
        <v>3.3656250000000001</v>
      </c>
      <c r="M7" s="8">
        <v>0</v>
      </c>
      <c r="N7" s="8">
        <v>0</v>
      </c>
      <c r="O7" s="8">
        <v>3.3656250000000001</v>
      </c>
      <c r="P7" s="8">
        <v>24.365625000000001</v>
      </c>
      <c r="Q7" s="8">
        <v>9.0494428969359308</v>
      </c>
      <c r="R7" s="8">
        <v>24365.625</v>
      </c>
    </row>
    <row r="8" spans="1:18">
      <c r="A8" s="7" t="s">
        <v>24</v>
      </c>
      <c r="B8" s="7" t="s">
        <v>21</v>
      </c>
      <c r="C8" s="8">
        <v>7.8947368421052602</v>
      </c>
      <c r="D8" s="8">
        <v>1.25</v>
      </c>
      <c r="E8" s="9">
        <v>5000</v>
      </c>
      <c r="F8" s="8">
        <v>105000</v>
      </c>
      <c r="G8" s="8">
        <v>16625</v>
      </c>
      <c r="H8" s="8">
        <v>0</v>
      </c>
      <c r="I8" s="8">
        <v>0</v>
      </c>
      <c r="J8" s="8">
        <v>16625</v>
      </c>
      <c r="K8" s="8">
        <v>21</v>
      </c>
      <c r="L8" s="8">
        <v>3.3250000000000002</v>
      </c>
      <c r="M8" s="8">
        <v>0</v>
      </c>
      <c r="N8" s="8">
        <v>0</v>
      </c>
      <c r="O8" s="8">
        <v>3.3250000000000002</v>
      </c>
      <c r="P8" s="8">
        <v>24.324999999999999</v>
      </c>
      <c r="Q8" s="8">
        <v>9.1447368421052602</v>
      </c>
      <c r="R8" s="8">
        <v>121625</v>
      </c>
    </row>
    <row r="9" spans="1:18">
      <c r="A9" s="7" t="s">
        <v>24</v>
      </c>
      <c r="B9" s="7" t="s">
        <v>22</v>
      </c>
      <c r="C9" s="8">
        <v>7.9711520212564002</v>
      </c>
      <c r="D9" s="8">
        <v>1.25</v>
      </c>
      <c r="E9" s="9">
        <v>5000</v>
      </c>
      <c r="F9" s="8">
        <v>105000</v>
      </c>
      <c r="G9" s="8">
        <v>16465.625</v>
      </c>
      <c r="H9" s="8">
        <v>0</v>
      </c>
      <c r="I9" s="8">
        <v>0</v>
      </c>
      <c r="J9" s="8">
        <v>16465.625</v>
      </c>
      <c r="K9" s="8">
        <v>21</v>
      </c>
      <c r="L9" s="8">
        <v>3.2931249999999999</v>
      </c>
      <c r="M9" s="8">
        <v>0</v>
      </c>
      <c r="N9" s="8">
        <v>0</v>
      </c>
      <c r="O9" s="8">
        <v>3.2931249999999999</v>
      </c>
      <c r="P9" s="8">
        <v>24.293125</v>
      </c>
      <c r="Q9" s="8">
        <v>9.2211520212563993</v>
      </c>
      <c r="R9" s="8">
        <v>121465.625</v>
      </c>
    </row>
    <row r="10" spans="1:18">
      <c r="A10" s="7" t="s">
        <v>24</v>
      </c>
      <c r="B10" s="7" t="s">
        <v>23</v>
      </c>
      <c r="C10" s="8">
        <v>7.8241430700447099</v>
      </c>
      <c r="D10" s="8">
        <v>1.25</v>
      </c>
      <c r="E10" s="9">
        <v>5000</v>
      </c>
      <c r="F10" s="8">
        <v>105000</v>
      </c>
      <c r="G10" s="8">
        <v>16775</v>
      </c>
      <c r="H10" s="8">
        <v>0</v>
      </c>
      <c r="I10" s="8">
        <v>0</v>
      </c>
      <c r="J10" s="8">
        <v>16775</v>
      </c>
      <c r="K10" s="8">
        <v>21</v>
      </c>
      <c r="L10" s="8">
        <v>3.355</v>
      </c>
      <c r="M10" s="8">
        <v>0</v>
      </c>
      <c r="N10" s="8">
        <v>0</v>
      </c>
      <c r="O10" s="8">
        <v>3.355</v>
      </c>
      <c r="P10" s="8">
        <v>24.355</v>
      </c>
      <c r="Q10" s="8">
        <v>9.0741430700447108</v>
      </c>
      <c r="R10" s="8">
        <v>121775</v>
      </c>
    </row>
    <row r="11" spans="1:18">
      <c r="A11" s="7" t="s">
        <v>25</v>
      </c>
      <c r="B11" s="7" t="s">
        <v>21</v>
      </c>
      <c r="C11" s="8">
        <v>11.962264150943399</v>
      </c>
      <c r="D11" s="8">
        <v>1.25</v>
      </c>
      <c r="E11" s="9">
        <v>100</v>
      </c>
      <c r="F11" s="8">
        <v>31700</v>
      </c>
      <c r="G11" s="8">
        <v>3312.5</v>
      </c>
      <c r="H11" s="8">
        <v>0</v>
      </c>
      <c r="I11" s="8">
        <v>0</v>
      </c>
      <c r="J11" s="8">
        <v>3312.5</v>
      </c>
      <c r="K11" s="8">
        <v>317</v>
      </c>
      <c r="L11" s="8">
        <v>33.125</v>
      </c>
      <c r="M11" s="8">
        <v>0</v>
      </c>
      <c r="N11" s="8">
        <v>0</v>
      </c>
      <c r="O11" s="8">
        <v>33.125</v>
      </c>
      <c r="P11" s="8">
        <v>350.125</v>
      </c>
      <c r="Q11" s="8">
        <v>13.212264150943399</v>
      </c>
      <c r="R11" s="8">
        <v>35012.5</v>
      </c>
    </row>
    <row r="12" spans="1:18">
      <c r="A12" s="7" t="s">
        <v>25</v>
      </c>
      <c r="B12" s="7" t="s">
        <v>22</v>
      </c>
      <c r="C12" s="8">
        <v>11.919268849961901</v>
      </c>
      <c r="D12" s="8">
        <v>1.25</v>
      </c>
      <c r="E12" s="9">
        <v>100</v>
      </c>
      <c r="F12" s="8">
        <v>31300</v>
      </c>
      <c r="G12" s="8">
        <v>3282.5</v>
      </c>
      <c r="H12" s="8">
        <v>0</v>
      </c>
      <c r="I12" s="8">
        <v>0</v>
      </c>
      <c r="J12" s="8">
        <v>3282.5</v>
      </c>
      <c r="K12" s="8">
        <v>313</v>
      </c>
      <c r="L12" s="8">
        <v>32.825000000000003</v>
      </c>
      <c r="M12" s="8">
        <v>0</v>
      </c>
      <c r="N12" s="8">
        <v>0</v>
      </c>
      <c r="O12" s="8">
        <v>32.825000000000003</v>
      </c>
      <c r="P12" s="8">
        <v>345.82499999999999</v>
      </c>
      <c r="Q12" s="8">
        <v>13.169268849961901</v>
      </c>
      <c r="R12" s="8">
        <v>34582.5</v>
      </c>
    </row>
    <row r="13" spans="1:18">
      <c r="A13" s="7" t="s">
        <v>25</v>
      </c>
      <c r="B13" s="7" t="s">
        <v>23</v>
      </c>
      <c r="C13" s="8">
        <v>11.991701244813299</v>
      </c>
      <c r="D13" s="8">
        <v>1.25</v>
      </c>
      <c r="E13" s="9">
        <v>100</v>
      </c>
      <c r="F13" s="8">
        <v>28900</v>
      </c>
      <c r="G13" s="8">
        <v>3012.5</v>
      </c>
      <c r="H13" s="8">
        <v>0</v>
      </c>
      <c r="I13" s="8">
        <v>0</v>
      </c>
      <c r="J13" s="8">
        <v>3012.5</v>
      </c>
      <c r="K13" s="8">
        <v>289</v>
      </c>
      <c r="L13" s="8">
        <v>30.125</v>
      </c>
      <c r="M13" s="8">
        <v>0</v>
      </c>
      <c r="N13" s="8">
        <v>0</v>
      </c>
      <c r="O13" s="8">
        <v>30.125</v>
      </c>
      <c r="P13" s="8">
        <v>319.125</v>
      </c>
      <c r="Q13" s="8">
        <v>13.241701244813299</v>
      </c>
      <c r="R13" s="8">
        <v>31912.5</v>
      </c>
    </row>
    <row r="14" spans="1:18">
      <c r="A14" s="7" t="s">
        <v>26</v>
      </c>
      <c r="B14" s="7" t="s">
        <v>21</v>
      </c>
      <c r="C14" s="8">
        <v>7.9392995326867997</v>
      </c>
      <c r="D14" s="8">
        <v>1.25</v>
      </c>
      <c r="E14" s="9">
        <v>2500</v>
      </c>
      <c r="F14" s="8">
        <v>197500</v>
      </c>
      <c r="G14" s="8">
        <v>31095.3125</v>
      </c>
      <c r="H14" s="8">
        <v>0</v>
      </c>
      <c r="I14" s="8">
        <v>0</v>
      </c>
      <c r="J14" s="8">
        <v>31095.3125</v>
      </c>
      <c r="K14" s="8">
        <v>79</v>
      </c>
      <c r="L14" s="8">
        <v>12.438124999999999</v>
      </c>
      <c r="M14" s="8">
        <v>0</v>
      </c>
      <c r="N14" s="8">
        <v>0</v>
      </c>
      <c r="O14" s="8">
        <v>12.438124999999999</v>
      </c>
      <c r="P14" s="8">
        <v>91.438124999999999</v>
      </c>
      <c r="Q14" s="8">
        <v>9.1892995326867997</v>
      </c>
      <c r="R14" s="8">
        <v>228595.3125</v>
      </c>
    </row>
    <row r="15" spans="1:18">
      <c r="A15" s="7" t="s">
        <v>26</v>
      </c>
      <c r="B15" s="7" t="s">
        <v>22</v>
      </c>
      <c r="C15" s="8">
        <v>7.9927154997976499</v>
      </c>
      <c r="D15" s="8">
        <v>1.25</v>
      </c>
      <c r="E15" s="9">
        <v>2500</v>
      </c>
      <c r="F15" s="8">
        <v>197500</v>
      </c>
      <c r="G15" s="8">
        <v>30887.5</v>
      </c>
      <c r="H15" s="8">
        <v>0</v>
      </c>
      <c r="I15" s="8">
        <v>0</v>
      </c>
      <c r="J15" s="8">
        <v>30887.5</v>
      </c>
      <c r="K15" s="8">
        <v>79</v>
      </c>
      <c r="L15" s="8">
        <v>12.355</v>
      </c>
      <c r="M15" s="8">
        <v>0</v>
      </c>
      <c r="N15" s="8">
        <v>0</v>
      </c>
      <c r="O15" s="8">
        <v>12.355</v>
      </c>
      <c r="P15" s="8">
        <v>91.355000000000004</v>
      </c>
      <c r="Q15" s="8">
        <v>9.2427154997976508</v>
      </c>
      <c r="R15" s="8">
        <v>228387.5</v>
      </c>
    </row>
    <row r="16" spans="1:18">
      <c r="A16" s="7" t="s">
        <v>26</v>
      </c>
      <c r="B16" s="7" t="s">
        <v>23</v>
      </c>
      <c r="C16" s="8">
        <v>7.9844303607964502</v>
      </c>
      <c r="D16" s="8">
        <v>1.25</v>
      </c>
      <c r="E16" s="9">
        <v>2500</v>
      </c>
      <c r="F16" s="8">
        <v>200000</v>
      </c>
      <c r="G16" s="8">
        <v>31310.9375</v>
      </c>
      <c r="H16" s="8">
        <v>0</v>
      </c>
      <c r="I16" s="8">
        <v>0</v>
      </c>
      <c r="J16" s="8">
        <v>31310.9375</v>
      </c>
      <c r="K16" s="8">
        <v>80</v>
      </c>
      <c r="L16" s="8">
        <v>12.524374999999999</v>
      </c>
      <c r="M16" s="8">
        <v>0</v>
      </c>
      <c r="N16" s="8">
        <v>0</v>
      </c>
      <c r="O16" s="8">
        <v>12.524374999999999</v>
      </c>
      <c r="P16" s="8">
        <v>92.524375000000006</v>
      </c>
      <c r="Q16" s="8">
        <v>9.2344303607964502</v>
      </c>
      <c r="R16" s="8">
        <v>231310.9375</v>
      </c>
    </row>
    <row r="17" spans="1:18">
      <c r="A17" s="7" t="s">
        <v>27</v>
      </c>
      <c r="B17" s="7" t="s">
        <v>21</v>
      </c>
      <c r="C17" s="8">
        <v>7.9907621247113196</v>
      </c>
      <c r="D17" s="8">
        <v>1.25</v>
      </c>
      <c r="E17" s="9">
        <v>25</v>
      </c>
      <c r="F17" s="8">
        <v>51900</v>
      </c>
      <c r="G17" s="8">
        <v>8118.75</v>
      </c>
      <c r="H17" s="8">
        <v>0</v>
      </c>
      <c r="I17" s="8">
        <v>0</v>
      </c>
      <c r="J17" s="8">
        <v>8118.75</v>
      </c>
      <c r="K17" s="8">
        <v>2076</v>
      </c>
      <c r="L17" s="8">
        <v>324.75</v>
      </c>
      <c r="M17" s="8">
        <v>0</v>
      </c>
      <c r="N17" s="8">
        <v>0</v>
      </c>
      <c r="O17" s="8">
        <v>324.75</v>
      </c>
      <c r="P17" s="8">
        <v>2400.75</v>
      </c>
      <c r="Q17" s="8">
        <v>9.2407621247113205</v>
      </c>
      <c r="R17" s="8">
        <v>60018.75</v>
      </c>
    </row>
    <row r="18" spans="1:18">
      <c r="A18" s="7" t="s">
        <v>27</v>
      </c>
      <c r="B18" s="7" t="s">
        <v>23</v>
      </c>
      <c r="C18" s="8">
        <v>8</v>
      </c>
      <c r="D18" s="8">
        <v>1.25</v>
      </c>
      <c r="E18" s="9">
        <v>25</v>
      </c>
      <c r="F18" s="8">
        <v>53200</v>
      </c>
      <c r="G18" s="8">
        <v>8312.5</v>
      </c>
      <c r="H18" s="8">
        <v>0</v>
      </c>
      <c r="I18" s="8">
        <v>0</v>
      </c>
      <c r="J18" s="8">
        <v>8312.5</v>
      </c>
      <c r="K18" s="8">
        <v>2128</v>
      </c>
      <c r="L18" s="8">
        <v>332.5</v>
      </c>
      <c r="M18" s="8">
        <v>0</v>
      </c>
      <c r="N18" s="8">
        <v>0</v>
      </c>
      <c r="O18" s="8">
        <v>332.5</v>
      </c>
      <c r="P18" s="8">
        <v>2460.5</v>
      </c>
      <c r="Q18" s="8">
        <v>9.25</v>
      </c>
      <c r="R18" s="8">
        <v>61512.5</v>
      </c>
    </row>
    <row r="19" spans="1:18">
      <c r="A19" s="7" t="s">
        <v>28</v>
      </c>
      <c r="B19" s="7" t="s">
        <v>21</v>
      </c>
      <c r="C19" s="8">
        <v>10.040160642570299</v>
      </c>
      <c r="D19" s="8">
        <v>1.25</v>
      </c>
      <c r="E19" s="9">
        <v>500</v>
      </c>
      <c r="F19" s="8">
        <v>62500</v>
      </c>
      <c r="G19" s="8">
        <v>7781.25</v>
      </c>
      <c r="H19" s="8">
        <v>0</v>
      </c>
      <c r="I19" s="8">
        <v>0</v>
      </c>
      <c r="J19" s="8">
        <v>7781.25</v>
      </c>
      <c r="K19" s="8">
        <v>125</v>
      </c>
      <c r="L19" s="8">
        <v>15.5625</v>
      </c>
      <c r="M19" s="8">
        <v>0</v>
      </c>
      <c r="N19" s="8">
        <v>0</v>
      </c>
      <c r="O19" s="8">
        <v>15.5625</v>
      </c>
      <c r="P19" s="8">
        <v>140.5625</v>
      </c>
      <c r="Q19" s="8">
        <v>11.290160642570299</v>
      </c>
      <c r="R19" s="8">
        <v>70281.25</v>
      </c>
    </row>
    <row r="20" spans="1:18">
      <c r="A20" s="7" t="s">
        <v>28</v>
      </c>
      <c r="B20" s="7" t="s">
        <v>22</v>
      </c>
      <c r="C20" s="8">
        <v>10</v>
      </c>
      <c r="D20" s="8">
        <v>1.25</v>
      </c>
      <c r="E20" s="9">
        <v>500</v>
      </c>
      <c r="F20" s="8">
        <v>62000</v>
      </c>
      <c r="G20" s="8">
        <v>7750</v>
      </c>
      <c r="H20" s="8">
        <v>0</v>
      </c>
      <c r="I20" s="8">
        <v>0</v>
      </c>
      <c r="J20" s="8">
        <v>7750</v>
      </c>
      <c r="K20" s="8">
        <v>124</v>
      </c>
      <c r="L20" s="8">
        <v>15.5</v>
      </c>
      <c r="M20" s="8">
        <v>0</v>
      </c>
      <c r="N20" s="8">
        <v>0</v>
      </c>
      <c r="O20" s="8">
        <v>15.5</v>
      </c>
      <c r="P20" s="8">
        <v>139.5</v>
      </c>
      <c r="Q20" s="8">
        <v>11.25</v>
      </c>
      <c r="R20" s="8">
        <v>69750</v>
      </c>
    </row>
    <row r="21" spans="1:18">
      <c r="A21" s="7" t="s">
        <v>28</v>
      </c>
      <c r="B21" s="7" t="s">
        <v>23</v>
      </c>
      <c r="C21" s="8">
        <v>10</v>
      </c>
      <c r="D21" s="8">
        <v>1.25</v>
      </c>
      <c r="E21" s="9">
        <v>500</v>
      </c>
      <c r="F21" s="8">
        <v>63500</v>
      </c>
      <c r="G21" s="8">
        <v>7937.5</v>
      </c>
      <c r="H21" s="8">
        <v>0</v>
      </c>
      <c r="I21" s="8">
        <v>0</v>
      </c>
      <c r="J21" s="8">
        <v>7937.5</v>
      </c>
      <c r="K21" s="8">
        <v>127</v>
      </c>
      <c r="L21" s="8">
        <v>15.875</v>
      </c>
      <c r="M21" s="8">
        <v>0</v>
      </c>
      <c r="N21" s="8">
        <v>0</v>
      </c>
      <c r="O21" s="8">
        <v>15.875</v>
      </c>
      <c r="P21" s="8">
        <v>142.875</v>
      </c>
      <c r="Q21" s="8">
        <v>11.25</v>
      </c>
      <c r="R21" s="8">
        <v>71437.5</v>
      </c>
    </row>
    <row r="22" spans="1:18">
      <c r="A22" s="7" t="s">
        <v>29</v>
      </c>
      <c r="B22" s="7" t="s">
        <v>30</v>
      </c>
      <c r="C22" s="8">
        <v>32.9190207156309</v>
      </c>
      <c r="D22" s="8">
        <v>1.25</v>
      </c>
      <c r="E22" s="9">
        <v>100</v>
      </c>
      <c r="F22" s="8">
        <v>174800</v>
      </c>
      <c r="G22" s="8">
        <v>6637.5</v>
      </c>
      <c r="H22" s="8">
        <v>0</v>
      </c>
      <c r="I22" s="8">
        <v>0</v>
      </c>
      <c r="J22" s="8">
        <v>6637.5</v>
      </c>
      <c r="K22" s="8">
        <v>1748</v>
      </c>
      <c r="L22" s="8">
        <v>66.375</v>
      </c>
      <c r="M22" s="8">
        <v>0</v>
      </c>
      <c r="N22" s="8">
        <v>0</v>
      </c>
      <c r="O22" s="8">
        <v>66.375</v>
      </c>
      <c r="P22" s="8">
        <v>1814.375</v>
      </c>
      <c r="Q22" s="8">
        <v>34.1690207156309</v>
      </c>
      <c r="R22" s="8">
        <v>181437.5</v>
      </c>
    </row>
    <row r="23" spans="1:18">
      <c r="A23" s="7" t="s">
        <v>29</v>
      </c>
      <c r="B23" s="7" t="s">
        <v>31</v>
      </c>
      <c r="C23" s="8">
        <v>32.962264150943398</v>
      </c>
      <c r="D23" s="8">
        <v>1.25</v>
      </c>
      <c r="E23" s="9">
        <v>100</v>
      </c>
      <c r="F23" s="8">
        <v>174700</v>
      </c>
      <c r="G23" s="8">
        <v>6625</v>
      </c>
      <c r="H23" s="8">
        <v>0</v>
      </c>
      <c r="I23" s="8">
        <v>0</v>
      </c>
      <c r="J23" s="8">
        <v>6625</v>
      </c>
      <c r="K23" s="8">
        <v>1747</v>
      </c>
      <c r="L23" s="8">
        <v>66.25</v>
      </c>
      <c r="M23" s="8">
        <v>0</v>
      </c>
      <c r="N23" s="8">
        <v>0</v>
      </c>
      <c r="O23" s="8">
        <v>66.25</v>
      </c>
      <c r="P23" s="8">
        <v>1813.25</v>
      </c>
      <c r="Q23" s="8">
        <v>34.212264150943398</v>
      </c>
      <c r="R23" s="8">
        <v>181325</v>
      </c>
    </row>
    <row r="24" spans="1:18">
      <c r="A24" s="7" t="s">
        <v>29</v>
      </c>
      <c r="B24" s="7" t="s">
        <v>32</v>
      </c>
      <c r="C24" s="8">
        <v>32.956898174289499</v>
      </c>
      <c r="D24" s="8">
        <v>1.25</v>
      </c>
      <c r="E24" s="9">
        <v>100</v>
      </c>
      <c r="F24" s="8">
        <v>175100</v>
      </c>
      <c r="G24" s="8">
        <v>6641.25</v>
      </c>
      <c r="H24" s="8">
        <v>0</v>
      </c>
      <c r="I24" s="8">
        <v>0</v>
      </c>
      <c r="J24" s="8">
        <v>6641.25</v>
      </c>
      <c r="K24" s="8">
        <v>1751</v>
      </c>
      <c r="L24" s="8">
        <v>66.412499999999994</v>
      </c>
      <c r="M24" s="8">
        <v>0</v>
      </c>
      <c r="N24" s="8">
        <v>0</v>
      </c>
      <c r="O24" s="8">
        <v>66.412499999999994</v>
      </c>
      <c r="P24" s="8">
        <v>1817.4124999999999</v>
      </c>
      <c r="Q24" s="8">
        <v>34.206898174289499</v>
      </c>
      <c r="R24" s="8">
        <v>181741.25</v>
      </c>
    </row>
    <row r="25" spans="1:18">
      <c r="A25" s="7" t="s">
        <v>33</v>
      </c>
      <c r="B25" s="7" t="s">
        <v>30</v>
      </c>
      <c r="C25" s="8">
        <v>32.950263752825897</v>
      </c>
      <c r="D25" s="8">
        <v>1.25</v>
      </c>
      <c r="E25" s="9">
        <v>10</v>
      </c>
      <c r="F25" s="8">
        <v>17490</v>
      </c>
      <c r="G25" s="8">
        <v>663.5</v>
      </c>
      <c r="H25" s="8">
        <v>0</v>
      </c>
      <c r="I25" s="8">
        <v>0</v>
      </c>
      <c r="J25" s="8">
        <v>663.5</v>
      </c>
      <c r="K25" s="8">
        <v>1749</v>
      </c>
      <c r="L25" s="8">
        <v>66.349999999999994</v>
      </c>
      <c r="M25" s="8">
        <v>0</v>
      </c>
      <c r="N25" s="8">
        <v>0</v>
      </c>
      <c r="O25" s="8">
        <v>66.349999999999994</v>
      </c>
      <c r="P25" s="8">
        <v>1815.35</v>
      </c>
      <c r="Q25" s="8">
        <v>34.200263752825897</v>
      </c>
      <c r="R25" s="8">
        <v>18153.5</v>
      </c>
    </row>
    <row r="26" spans="1:18">
      <c r="A26" s="7" t="s">
        <v>33</v>
      </c>
      <c r="B26" s="7" t="s">
        <v>31</v>
      </c>
      <c r="C26" s="8">
        <v>32.974910394265201</v>
      </c>
      <c r="D26" s="8">
        <v>1.25</v>
      </c>
      <c r="E26" s="9">
        <v>10</v>
      </c>
      <c r="F26" s="8">
        <v>17480</v>
      </c>
      <c r="G26" s="8">
        <v>662.625</v>
      </c>
      <c r="H26" s="8">
        <v>0</v>
      </c>
      <c r="I26" s="8">
        <v>0</v>
      </c>
      <c r="J26" s="8">
        <v>662.625</v>
      </c>
      <c r="K26" s="8">
        <v>1748</v>
      </c>
      <c r="L26" s="8">
        <v>66.262500000000003</v>
      </c>
      <c r="M26" s="8">
        <v>0</v>
      </c>
      <c r="N26" s="8">
        <v>0</v>
      </c>
      <c r="O26" s="8">
        <v>66.262500000000003</v>
      </c>
      <c r="P26" s="8">
        <v>1814.2625</v>
      </c>
      <c r="Q26" s="8">
        <v>34.224910394265201</v>
      </c>
      <c r="R26" s="8">
        <v>18142.625</v>
      </c>
    </row>
    <row r="27" spans="1:18">
      <c r="A27" s="7" t="s">
        <v>33</v>
      </c>
      <c r="B27" s="7" t="s">
        <v>32</v>
      </c>
      <c r="C27" s="8">
        <v>32.975719932241702</v>
      </c>
      <c r="D27" s="8">
        <v>1.25</v>
      </c>
      <c r="E27" s="9">
        <v>10</v>
      </c>
      <c r="F27" s="8">
        <v>17520</v>
      </c>
      <c r="G27" s="8">
        <v>664.125</v>
      </c>
      <c r="H27" s="8">
        <v>0</v>
      </c>
      <c r="I27" s="8">
        <v>0</v>
      </c>
      <c r="J27" s="8">
        <v>664.125</v>
      </c>
      <c r="K27" s="8">
        <v>1752</v>
      </c>
      <c r="L27" s="8">
        <v>66.412499999999994</v>
      </c>
      <c r="M27" s="8">
        <v>0</v>
      </c>
      <c r="N27" s="8">
        <v>0</v>
      </c>
      <c r="O27" s="8">
        <v>66.412499999999994</v>
      </c>
      <c r="P27" s="8">
        <v>1818.4124999999999</v>
      </c>
      <c r="Q27" s="8">
        <v>34.225719932241702</v>
      </c>
      <c r="R27" s="8">
        <v>18184.125</v>
      </c>
    </row>
    <row r="28" spans="1:18">
      <c r="A28" s="7" t="s">
        <v>34</v>
      </c>
      <c r="B28" s="7" t="s">
        <v>21</v>
      </c>
      <c r="C28" s="8">
        <v>20.4552445401415</v>
      </c>
      <c r="D28" s="8">
        <v>1.25</v>
      </c>
      <c r="E28" s="9">
        <v>50</v>
      </c>
      <c r="F28" s="8">
        <v>33250</v>
      </c>
      <c r="G28" s="8">
        <v>2031.875</v>
      </c>
      <c r="H28" s="8">
        <v>0</v>
      </c>
      <c r="I28" s="8">
        <v>0</v>
      </c>
      <c r="J28" s="8">
        <v>2031.875</v>
      </c>
      <c r="K28" s="8">
        <v>665</v>
      </c>
      <c r="L28" s="8">
        <v>40.637500000000003</v>
      </c>
      <c r="M28" s="8">
        <v>0</v>
      </c>
      <c r="N28" s="8">
        <v>0</v>
      </c>
      <c r="O28" s="8">
        <v>40.637500000000003</v>
      </c>
      <c r="P28" s="8">
        <v>705.63750000000005</v>
      </c>
      <c r="Q28" s="8">
        <v>21.7052445401415</v>
      </c>
      <c r="R28" s="8">
        <v>35281.875</v>
      </c>
    </row>
    <row r="29" spans="1:18">
      <c r="A29" s="7" t="s">
        <v>34</v>
      </c>
      <c r="B29" s="7" t="s">
        <v>35</v>
      </c>
      <c r="C29" s="8">
        <v>18.380952380952401</v>
      </c>
      <c r="D29" s="8">
        <v>1.25</v>
      </c>
      <c r="E29" s="9">
        <v>50</v>
      </c>
      <c r="F29" s="8">
        <v>28950</v>
      </c>
      <c r="G29" s="8">
        <v>1968.75</v>
      </c>
      <c r="H29" s="8">
        <v>0</v>
      </c>
      <c r="I29" s="8">
        <v>0</v>
      </c>
      <c r="J29" s="8">
        <v>1968.75</v>
      </c>
      <c r="K29" s="8">
        <v>579</v>
      </c>
      <c r="L29" s="8">
        <v>39.375</v>
      </c>
      <c r="M29" s="8">
        <v>0</v>
      </c>
      <c r="N29" s="8">
        <v>0</v>
      </c>
      <c r="O29" s="8">
        <v>39.375</v>
      </c>
      <c r="P29" s="8">
        <v>618.375</v>
      </c>
      <c r="Q29" s="8">
        <v>19.630952380952401</v>
      </c>
      <c r="R29" s="8">
        <v>30918.75</v>
      </c>
    </row>
    <row r="30" spans="1:18">
      <c r="A30" s="7" t="s">
        <v>34</v>
      </c>
      <c r="B30" s="7" t="s">
        <v>36</v>
      </c>
      <c r="C30" s="8">
        <v>16.618075801749299</v>
      </c>
      <c r="D30" s="8">
        <v>1.25</v>
      </c>
      <c r="E30" s="9">
        <v>50</v>
      </c>
      <c r="F30" s="8">
        <v>28500</v>
      </c>
      <c r="G30" s="8">
        <v>2143.75</v>
      </c>
      <c r="H30" s="8">
        <v>0</v>
      </c>
      <c r="I30" s="8">
        <v>0</v>
      </c>
      <c r="J30" s="8">
        <v>2143.75</v>
      </c>
      <c r="K30" s="8">
        <v>570</v>
      </c>
      <c r="L30" s="8">
        <v>42.875</v>
      </c>
      <c r="M30" s="8">
        <v>0</v>
      </c>
      <c r="N30" s="8">
        <v>0</v>
      </c>
      <c r="O30" s="8">
        <v>42.875</v>
      </c>
      <c r="P30" s="8">
        <v>612.875</v>
      </c>
      <c r="Q30" s="8">
        <v>17.868075801749299</v>
      </c>
      <c r="R30" s="8">
        <v>30643.75</v>
      </c>
    </row>
    <row r="31" spans="1:18">
      <c r="A31" s="7" t="s">
        <v>37</v>
      </c>
      <c r="B31" s="7" t="s">
        <v>38</v>
      </c>
      <c r="C31" s="8">
        <v>5.9711741989691198</v>
      </c>
      <c r="D31" s="8">
        <v>1.25</v>
      </c>
      <c r="E31" s="9">
        <v>100</v>
      </c>
      <c r="F31" s="8">
        <v>739100</v>
      </c>
      <c r="G31" s="8">
        <v>154722.5</v>
      </c>
      <c r="H31" s="8">
        <v>0</v>
      </c>
      <c r="I31" s="8">
        <v>0</v>
      </c>
      <c r="J31" s="8">
        <v>154722.5</v>
      </c>
      <c r="K31" s="8">
        <v>7391</v>
      </c>
      <c r="L31" s="8">
        <v>1547.2249999999999</v>
      </c>
      <c r="M31" s="8">
        <v>0</v>
      </c>
      <c r="N31" s="8">
        <v>0</v>
      </c>
      <c r="O31" s="8">
        <v>1547.2249999999999</v>
      </c>
      <c r="P31" s="8">
        <v>8938.2250000000004</v>
      </c>
      <c r="Q31" s="8">
        <v>7.2211741989691198</v>
      </c>
      <c r="R31" s="8">
        <v>893822.5</v>
      </c>
    </row>
    <row r="32" spans="1:18">
      <c r="A32" s="7" t="s">
        <v>39</v>
      </c>
      <c r="B32" s="7" t="s">
        <v>21</v>
      </c>
      <c r="C32" s="8">
        <v>5.9756768930483997</v>
      </c>
      <c r="D32" s="8">
        <v>1.25</v>
      </c>
      <c r="E32" s="9">
        <v>1</v>
      </c>
      <c r="F32" s="8">
        <v>5970</v>
      </c>
      <c r="G32" s="8">
        <v>1248.8125</v>
      </c>
      <c r="H32" s="8">
        <v>0</v>
      </c>
      <c r="I32" s="8">
        <v>0</v>
      </c>
      <c r="J32" s="8">
        <v>1248.8125</v>
      </c>
      <c r="K32" s="8">
        <v>5970</v>
      </c>
      <c r="L32" s="8">
        <v>1248.8125</v>
      </c>
      <c r="M32" s="8">
        <v>0</v>
      </c>
      <c r="N32" s="8">
        <v>0</v>
      </c>
      <c r="O32" s="8">
        <v>1248.8125</v>
      </c>
      <c r="P32" s="8">
        <v>7218.8125</v>
      </c>
      <c r="Q32" s="8">
        <v>7.2256768930483997</v>
      </c>
      <c r="R32" s="8">
        <v>7218.8125</v>
      </c>
    </row>
    <row r="33" spans="1:18">
      <c r="A33" s="7" t="s">
        <v>39</v>
      </c>
      <c r="B33" s="7" t="s">
        <v>22</v>
      </c>
      <c r="C33" s="8">
        <v>5.9717403328807803</v>
      </c>
      <c r="D33" s="8">
        <v>1.25</v>
      </c>
      <c r="E33" s="9">
        <v>1</v>
      </c>
      <c r="F33" s="8">
        <v>5938</v>
      </c>
      <c r="G33" s="8">
        <v>1242.9375</v>
      </c>
      <c r="H33" s="8">
        <v>0</v>
      </c>
      <c r="I33" s="8">
        <v>0</v>
      </c>
      <c r="J33" s="8">
        <v>1242.9375</v>
      </c>
      <c r="K33" s="8">
        <v>5938</v>
      </c>
      <c r="L33" s="8">
        <v>1242.9375</v>
      </c>
      <c r="M33" s="8">
        <v>0</v>
      </c>
      <c r="N33" s="8">
        <v>0</v>
      </c>
      <c r="O33" s="8">
        <v>1242.9375</v>
      </c>
      <c r="P33" s="8">
        <v>7180.9375</v>
      </c>
      <c r="Q33" s="8">
        <v>7.2217403328807803</v>
      </c>
      <c r="R33" s="8">
        <v>7180.9375</v>
      </c>
    </row>
    <row r="34" spans="1:18">
      <c r="A34" s="7" t="s">
        <v>39</v>
      </c>
      <c r="B34" s="7" t="s">
        <v>23</v>
      </c>
      <c r="C34" s="8">
        <v>5.9787255194353301</v>
      </c>
      <c r="D34" s="8">
        <v>1.25</v>
      </c>
      <c r="E34" s="9">
        <v>1</v>
      </c>
      <c r="F34" s="8">
        <v>6014</v>
      </c>
      <c r="G34" s="8">
        <v>1257.375</v>
      </c>
      <c r="H34" s="8">
        <v>0</v>
      </c>
      <c r="I34" s="8">
        <v>0</v>
      </c>
      <c r="J34" s="8">
        <v>1257.375</v>
      </c>
      <c r="K34" s="8">
        <v>6014</v>
      </c>
      <c r="L34" s="8">
        <v>1257.375</v>
      </c>
      <c r="M34" s="8">
        <v>0</v>
      </c>
      <c r="N34" s="8">
        <v>0</v>
      </c>
      <c r="O34" s="8">
        <v>1257.375</v>
      </c>
      <c r="P34" s="8">
        <v>7271.375</v>
      </c>
      <c r="Q34" s="8">
        <v>7.2287255194353301</v>
      </c>
      <c r="R34" s="8">
        <v>7271.375</v>
      </c>
    </row>
    <row r="35" spans="1:18">
      <c r="A35" s="7" t="s">
        <v>40</v>
      </c>
      <c r="B35" s="7" t="s">
        <v>41</v>
      </c>
      <c r="C35" s="8">
        <v>5.9720767037840199</v>
      </c>
      <c r="D35" s="8">
        <v>1.25</v>
      </c>
      <c r="E35" s="9">
        <v>10</v>
      </c>
      <c r="F35" s="8">
        <v>73530</v>
      </c>
      <c r="G35" s="8">
        <v>15390.375</v>
      </c>
      <c r="H35" s="8">
        <v>0</v>
      </c>
      <c r="I35" s="8">
        <v>0</v>
      </c>
      <c r="J35" s="8">
        <v>15390.375</v>
      </c>
      <c r="K35" s="8">
        <v>7353</v>
      </c>
      <c r="L35" s="8">
        <v>1539.0374999999999</v>
      </c>
      <c r="M35" s="8">
        <v>0</v>
      </c>
      <c r="N35" s="8">
        <v>0</v>
      </c>
      <c r="O35" s="8">
        <v>1539.0374999999999</v>
      </c>
      <c r="P35" s="8">
        <v>8892.0375000000004</v>
      </c>
      <c r="Q35" s="8">
        <v>7.2220767037840199</v>
      </c>
      <c r="R35" s="8">
        <v>88920.375</v>
      </c>
    </row>
    <row r="36" spans="1:18">
      <c r="A36" s="7" t="s">
        <v>40</v>
      </c>
      <c r="B36" s="7" t="s">
        <v>38</v>
      </c>
      <c r="C36" s="8">
        <v>5.9870392871607896</v>
      </c>
      <c r="D36" s="8">
        <v>1.25</v>
      </c>
      <c r="E36" s="9">
        <v>10</v>
      </c>
      <c r="F36" s="8">
        <v>73910</v>
      </c>
      <c r="G36" s="8">
        <v>15431.25</v>
      </c>
      <c r="H36" s="8">
        <v>0</v>
      </c>
      <c r="I36" s="8">
        <v>0</v>
      </c>
      <c r="J36" s="8">
        <v>15431.25</v>
      </c>
      <c r="K36" s="8">
        <v>7391</v>
      </c>
      <c r="L36" s="8">
        <v>1543.125</v>
      </c>
      <c r="M36" s="8">
        <v>0</v>
      </c>
      <c r="N36" s="8">
        <v>0</v>
      </c>
      <c r="O36" s="8">
        <v>1543.125</v>
      </c>
      <c r="P36" s="8">
        <v>8934.125</v>
      </c>
      <c r="Q36" s="8">
        <v>7.2370392871607896</v>
      </c>
      <c r="R36" s="8">
        <v>89341.25</v>
      </c>
    </row>
    <row r="37" spans="1:18">
      <c r="A37" s="7" t="s">
        <v>42</v>
      </c>
      <c r="B37" s="7" t="s">
        <v>21</v>
      </c>
      <c r="C37" s="8">
        <v>5.97804311242888</v>
      </c>
      <c r="D37" s="8">
        <v>1.25</v>
      </c>
      <c r="E37" s="9">
        <v>1</v>
      </c>
      <c r="F37" s="8">
        <v>746</v>
      </c>
      <c r="G37" s="8">
        <v>155.98750000000001</v>
      </c>
      <c r="H37" s="8">
        <v>0</v>
      </c>
      <c r="I37" s="8">
        <v>0</v>
      </c>
      <c r="J37" s="8">
        <v>155.98750000000001</v>
      </c>
      <c r="K37" s="8">
        <v>746</v>
      </c>
      <c r="L37" s="8">
        <v>155.98750000000001</v>
      </c>
      <c r="M37" s="8">
        <v>0</v>
      </c>
      <c r="N37" s="8">
        <v>0</v>
      </c>
      <c r="O37" s="8">
        <v>155.98750000000001</v>
      </c>
      <c r="P37" s="8">
        <v>901.98749999999995</v>
      </c>
      <c r="Q37" s="8">
        <v>7.22804311242888</v>
      </c>
      <c r="R37" s="8">
        <v>901.98749999999995</v>
      </c>
    </row>
    <row r="38" spans="1:18">
      <c r="A38" s="7" t="s">
        <v>42</v>
      </c>
      <c r="B38" s="7" t="s">
        <v>22</v>
      </c>
      <c r="C38" s="8">
        <v>5.97231165486156</v>
      </c>
      <c r="D38" s="8">
        <v>1.25</v>
      </c>
      <c r="E38" s="9">
        <v>1</v>
      </c>
      <c r="F38" s="8">
        <v>742</v>
      </c>
      <c r="G38" s="8">
        <v>155.30000000000001</v>
      </c>
      <c r="H38" s="8">
        <v>0</v>
      </c>
      <c r="I38" s="8">
        <v>0</v>
      </c>
      <c r="J38" s="8">
        <v>155.30000000000001</v>
      </c>
      <c r="K38" s="8">
        <v>742</v>
      </c>
      <c r="L38" s="8">
        <v>155.30000000000001</v>
      </c>
      <c r="M38" s="8">
        <v>0</v>
      </c>
      <c r="N38" s="8">
        <v>0</v>
      </c>
      <c r="O38" s="8">
        <v>155.30000000000001</v>
      </c>
      <c r="P38" s="8">
        <v>897.3</v>
      </c>
      <c r="Q38" s="8">
        <v>7.22231165486156</v>
      </c>
      <c r="R38" s="8">
        <v>897.3</v>
      </c>
    </row>
    <row r="39" spans="1:18">
      <c r="A39" s="7" t="s">
        <v>42</v>
      </c>
      <c r="B39" s="7" t="s">
        <v>23</v>
      </c>
      <c r="C39" s="8">
        <v>5.9722885809842303</v>
      </c>
      <c r="D39" s="8">
        <v>1.25</v>
      </c>
      <c r="E39" s="9">
        <v>1</v>
      </c>
      <c r="F39" s="8">
        <v>750</v>
      </c>
      <c r="G39" s="8">
        <v>156.97499999999999</v>
      </c>
      <c r="H39" s="8">
        <v>0</v>
      </c>
      <c r="I39" s="8">
        <v>0</v>
      </c>
      <c r="J39" s="8">
        <v>156.97499999999999</v>
      </c>
      <c r="K39" s="8">
        <v>750</v>
      </c>
      <c r="L39" s="8">
        <v>156.97499999999999</v>
      </c>
      <c r="M39" s="8">
        <v>0</v>
      </c>
      <c r="N39" s="8">
        <v>0</v>
      </c>
      <c r="O39" s="8">
        <v>156.97499999999999</v>
      </c>
      <c r="P39" s="8">
        <v>906.97500000000002</v>
      </c>
      <c r="Q39" s="8">
        <v>7.2222885809842303</v>
      </c>
      <c r="R39" s="8">
        <v>906.97500000000002</v>
      </c>
    </row>
    <row r="40" spans="1:18">
      <c r="A40" s="7" t="s">
        <v>43</v>
      </c>
      <c r="B40" s="7" t="s">
        <v>21</v>
      </c>
      <c r="C40" s="8">
        <v>5.9772135364172199</v>
      </c>
      <c r="D40" s="8">
        <v>1.25</v>
      </c>
      <c r="E40" s="9">
        <v>1</v>
      </c>
      <c r="F40" s="8">
        <v>7413</v>
      </c>
      <c r="G40" s="8">
        <v>1550.2625</v>
      </c>
      <c r="H40" s="8">
        <v>0</v>
      </c>
      <c r="I40" s="8">
        <v>0</v>
      </c>
      <c r="J40" s="8">
        <v>1550.2625</v>
      </c>
      <c r="K40" s="8">
        <v>7413</v>
      </c>
      <c r="L40" s="8">
        <v>1550.2625</v>
      </c>
      <c r="M40" s="8">
        <v>0</v>
      </c>
      <c r="N40" s="8">
        <v>0</v>
      </c>
      <c r="O40" s="8">
        <v>1550.2625</v>
      </c>
      <c r="P40" s="8">
        <v>8963.2625000000007</v>
      </c>
      <c r="Q40" s="8">
        <v>7.2272135364172199</v>
      </c>
      <c r="R40" s="8">
        <v>8963.2625000000007</v>
      </c>
    </row>
    <row r="41" spans="1:18">
      <c r="A41" s="7" t="s">
        <v>43</v>
      </c>
      <c r="B41" s="7" t="s">
        <v>22</v>
      </c>
      <c r="C41" s="8">
        <v>5.9713337112316802</v>
      </c>
      <c r="D41" s="8">
        <v>1.25</v>
      </c>
      <c r="E41" s="9">
        <v>1</v>
      </c>
      <c r="F41" s="8">
        <v>7374</v>
      </c>
      <c r="G41" s="8">
        <v>1543.625</v>
      </c>
      <c r="H41" s="8">
        <v>0</v>
      </c>
      <c r="I41" s="8">
        <v>0</v>
      </c>
      <c r="J41" s="8">
        <v>1543.625</v>
      </c>
      <c r="K41" s="8">
        <v>7374</v>
      </c>
      <c r="L41" s="8">
        <v>1543.625</v>
      </c>
      <c r="M41" s="8">
        <v>0</v>
      </c>
      <c r="N41" s="8">
        <v>0</v>
      </c>
      <c r="O41" s="8">
        <v>1543.625</v>
      </c>
      <c r="P41" s="8">
        <v>8917.625</v>
      </c>
      <c r="Q41" s="8">
        <v>7.2213337112316802</v>
      </c>
      <c r="R41" s="8">
        <v>8917.625</v>
      </c>
    </row>
    <row r="42" spans="1:18">
      <c r="A42" s="7" t="s">
        <v>43</v>
      </c>
      <c r="B42" s="7" t="s">
        <v>23</v>
      </c>
      <c r="C42" s="8">
        <v>6.0044340928918398</v>
      </c>
      <c r="D42" s="8">
        <v>1.25</v>
      </c>
      <c r="E42" s="9">
        <v>1</v>
      </c>
      <c r="F42" s="8">
        <v>7502</v>
      </c>
      <c r="G42" s="8">
        <v>1561.7625</v>
      </c>
      <c r="H42" s="8">
        <v>0</v>
      </c>
      <c r="I42" s="8">
        <v>0</v>
      </c>
      <c r="J42" s="8">
        <v>1561.7625</v>
      </c>
      <c r="K42" s="8">
        <v>7502</v>
      </c>
      <c r="L42" s="8">
        <v>1561.7625</v>
      </c>
      <c r="M42" s="8">
        <v>0</v>
      </c>
      <c r="N42" s="8">
        <v>0</v>
      </c>
      <c r="O42" s="8">
        <v>1561.7625</v>
      </c>
      <c r="P42" s="8">
        <v>9063.7625000000007</v>
      </c>
      <c r="Q42" s="8">
        <v>7.2544340928918398</v>
      </c>
      <c r="R42" s="8">
        <v>9063.7625000000007</v>
      </c>
    </row>
    <row r="43" spans="1:18">
      <c r="A43" s="7" t="s">
        <v>44</v>
      </c>
      <c r="B43" s="7" t="s">
        <v>21</v>
      </c>
      <c r="C43" s="8">
        <v>10</v>
      </c>
      <c r="D43" s="8">
        <v>1.25</v>
      </c>
      <c r="E43" s="9">
        <v>200</v>
      </c>
      <c r="F43" s="8">
        <v>30000</v>
      </c>
      <c r="G43" s="8">
        <v>3750</v>
      </c>
      <c r="H43" s="8">
        <v>0</v>
      </c>
      <c r="I43" s="8">
        <v>0</v>
      </c>
      <c r="J43" s="8">
        <v>3750</v>
      </c>
      <c r="K43" s="8">
        <v>150</v>
      </c>
      <c r="L43" s="8">
        <v>18.75</v>
      </c>
      <c r="M43" s="8">
        <v>0</v>
      </c>
      <c r="N43" s="8">
        <v>0</v>
      </c>
      <c r="O43" s="8">
        <v>18.75</v>
      </c>
      <c r="P43" s="8">
        <v>168.75</v>
      </c>
      <c r="Q43" s="8">
        <v>11.25</v>
      </c>
      <c r="R43" s="8">
        <v>33750</v>
      </c>
    </row>
    <row r="44" spans="1:18">
      <c r="A44" s="7" t="s">
        <v>45</v>
      </c>
      <c r="B44" s="7" t="s">
        <v>21</v>
      </c>
      <c r="C44" s="8">
        <v>6.5058281377067004</v>
      </c>
      <c r="D44" s="8">
        <v>1.25</v>
      </c>
      <c r="E44" s="9">
        <v>5000</v>
      </c>
      <c r="F44" s="8">
        <v>60000</v>
      </c>
      <c r="G44" s="8">
        <v>11528.125</v>
      </c>
      <c r="H44" s="8">
        <v>0</v>
      </c>
      <c r="I44" s="8">
        <v>0</v>
      </c>
      <c r="J44" s="8">
        <v>11528.125</v>
      </c>
      <c r="K44" s="8">
        <v>12</v>
      </c>
      <c r="L44" s="8">
        <v>2.305625</v>
      </c>
      <c r="M44" s="8">
        <v>0</v>
      </c>
      <c r="N44" s="8">
        <v>0</v>
      </c>
      <c r="O44" s="8">
        <v>2.305625</v>
      </c>
      <c r="P44" s="8">
        <v>14.305624999999999</v>
      </c>
      <c r="Q44" s="8">
        <v>7.7558281377067004</v>
      </c>
      <c r="R44" s="8">
        <v>71528.125</v>
      </c>
    </row>
    <row r="45" spans="1:18">
      <c r="A45" s="7" t="s">
        <v>45</v>
      </c>
      <c r="B45" s="7" t="s">
        <v>22</v>
      </c>
      <c r="C45" s="8">
        <v>6.0043668122270697</v>
      </c>
      <c r="D45" s="8">
        <v>1.25</v>
      </c>
      <c r="E45" s="9">
        <v>5000</v>
      </c>
      <c r="F45" s="8">
        <v>55000</v>
      </c>
      <c r="G45" s="8">
        <v>11450</v>
      </c>
      <c r="H45" s="8">
        <v>0</v>
      </c>
      <c r="I45" s="8">
        <v>0</v>
      </c>
      <c r="J45" s="8">
        <v>11450</v>
      </c>
      <c r="K45" s="8">
        <v>11</v>
      </c>
      <c r="L45" s="8">
        <v>2.29</v>
      </c>
      <c r="M45" s="8">
        <v>0</v>
      </c>
      <c r="N45" s="8">
        <v>0</v>
      </c>
      <c r="O45" s="8">
        <v>2.29</v>
      </c>
      <c r="P45" s="8">
        <v>13.29</v>
      </c>
      <c r="Q45" s="8">
        <v>7.2543668122270697</v>
      </c>
      <c r="R45" s="8">
        <v>66450</v>
      </c>
    </row>
    <row r="46" spans="1:18">
      <c r="A46" s="7" t="s">
        <v>45</v>
      </c>
      <c r="B46" s="7" t="s">
        <v>23</v>
      </c>
      <c r="C46" s="8">
        <v>10.1468624833111</v>
      </c>
      <c r="D46" s="8">
        <v>1.25</v>
      </c>
      <c r="E46" s="9">
        <v>5000</v>
      </c>
      <c r="F46" s="8">
        <v>95000</v>
      </c>
      <c r="G46" s="8">
        <v>11703.125</v>
      </c>
      <c r="H46" s="8">
        <v>0</v>
      </c>
      <c r="I46" s="8">
        <v>0</v>
      </c>
      <c r="J46" s="8">
        <v>11703.125</v>
      </c>
      <c r="K46" s="8">
        <v>19</v>
      </c>
      <c r="L46" s="8">
        <v>2.3406250000000002</v>
      </c>
      <c r="M46" s="8">
        <v>0</v>
      </c>
      <c r="N46" s="8">
        <v>0</v>
      </c>
      <c r="O46" s="8">
        <v>2.3406250000000002</v>
      </c>
      <c r="P46" s="8">
        <v>21.340624999999999</v>
      </c>
      <c r="Q46" s="8">
        <v>11.3968624833111</v>
      </c>
      <c r="R46" s="8">
        <v>106703.125</v>
      </c>
    </row>
    <row r="47" spans="1:18">
      <c r="A47" s="7" t="s">
        <v>46</v>
      </c>
      <c r="B47" s="7" t="s">
        <v>21</v>
      </c>
      <c r="C47" s="8">
        <v>5.96044432403143</v>
      </c>
      <c r="D47" s="8">
        <v>1.25</v>
      </c>
      <c r="E47" s="9">
        <v>1000</v>
      </c>
      <c r="F47" s="8">
        <v>11000</v>
      </c>
      <c r="G47" s="8">
        <v>2306.875</v>
      </c>
      <c r="H47" s="8">
        <v>0</v>
      </c>
      <c r="I47" s="8">
        <v>0</v>
      </c>
      <c r="J47" s="8">
        <v>2306.875</v>
      </c>
      <c r="K47" s="8">
        <v>11</v>
      </c>
      <c r="L47" s="8">
        <v>2.3068749999999998</v>
      </c>
      <c r="M47" s="8">
        <v>0</v>
      </c>
      <c r="N47" s="8">
        <v>0</v>
      </c>
      <c r="O47" s="8">
        <v>2.3068749999999998</v>
      </c>
      <c r="P47" s="8">
        <v>13.306875</v>
      </c>
      <c r="Q47" s="8">
        <v>7.21044432403143</v>
      </c>
      <c r="R47" s="8">
        <v>13306.875</v>
      </c>
    </row>
    <row r="48" spans="1:18">
      <c r="A48" s="7" t="s">
        <v>46</v>
      </c>
      <c r="B48" s="7" t="s">
        <v>22</v>
      </c>
      <c r="C48" s="8">
        <v>6.0076460950300401</v>
      </c>
      <c r="D48" s="8">
        <v>1.25</v>
      </c>
      <c r="E48" s="9">
        <v>1000</v>
      </c>
      <c r="F48" s="8">
        <v>11000</v>
      </c>
      <c r="G48" s="8">
        <v>2288.75</v>
      </c>
      <c r="H48" s="8">
        <v>0</v>
      </c>
      <c r="I48" s="8">
        <v>0</v>
      </c>
      <c r="J48" s="8">
        <v>2288.75</v>
      </c>
      <c r="K48" s="8">
        <v>11</v>
      </c>
      <c r="L48" s="8">
        <v>2.2887499999999998</v>
      </c>
      <c r="M48" s="8">
        <v>0</v>
      </c>
      <c r="N48" s="8">
        <v>0</v>
      </c>
      <c r="O48" s="8">
        <v>2.2887499999999998</v>
      </c>
      <c r="P48" s="8">
        <v>13.28875</v>
      </c>
      <c r="Q48" s="8">
        <v>7.2576460950300401</v>
      </c>
      <c r="R48" s="8">
        <v>13288.75</v>
      </c>
    </row>
    <row r="49" spans="1:18">
      <c r="A49" s="7" t="s">
        <v>46</v>
      </c>
      <c r="B49" s="7" t="s">
        <v>23</v>
      </c>
      <c r="C49" s="8">
        <v>5.8823529411764701</v>
      </c>
      <c r="D49" s="8">
        <v>1.25</v>
      </c>
      <c r="E49" s="9">
        <v>1000</v>
      </c>
      <c r="F49" s="8">
        <v>11000</v>
      </c>
      <c r="G49" s="8">
        <v>2337.5</v>
      </c>
      <c r="H49" s="8">
        <v>0</v>
      </c>
      <c r="I49" s="8">
        <v>0</v>
      </c>
      <c r="J49" s="8">
        <v>2337.5</v>
      </c>
      <c r="K49" s="8">
        <v>11</v>
      </c>
      <c r="L49" s="8">
        <v>2.3374999999999999</v>
      </c>
      <c r="M49" s="8">
        <v>0</v>
      </c>
      <c r="N49" s="8">
        <v>0</v>
      </c>
      <c r="O49" s="8">
        <v>2.3374999999999999</v>
      </c>
      <c r="P49" s="8">
        <v>13.3375</v>
      </c>
      <c r="Q49" s="8">
        <v>7.1323529411764701</v>
      </c>
      <c r="R49" s="8">
        <v>13337.5</v>
      </c>
    </row>
    <row r="50" spans="1:18">
      <c r="A50" s="7" t="s">
        <v>47</v>
      </c>
      <c r="B50" s="7" t="s">
        <v>48</v>
      </c>
      <c r="C50" s="8">
        <v>6.1589519650654996</v>
      </c>
      <c r="D50" s="8">
        <v>1</v>
      </c>
      <c r="E50" s="9">
        <v>30</v>
      </c>
      <c r="F50" s="8">
        <v>52890</v>
      </c>
      <c r="G50" s="8">
        <v>8587.5</v>
      </c>
      <c r="H50" s="8">
        <v>0</v>
      </c>
      <c r="I50" s="8">
        <v>0</v>
      </c>
      <c r="J50" s="8">
        <v>8587.5</v>
      </c>
      <c r="K50" s="8">
        <v>1763</v>
      </c>
      <c r="L50" s="8">
        <v>286.25</v>
      </c>
      <c r="M50" s="8">
        <v>0</v>
      </c>
      <c r="N50" s="8">
        <v>0</v>
      </c>
      <c r="O50" s="8">
        <v>286.25</v>
      </c>
      <c r="P50" s="8">
        <v>2049.25</v>
      </c>
      <c r="Q50" s="8">
        <v>7.1589519650654996</v>
      </c>
      <c r="R50" s="8">
        <v>61477.5</v>
      </c>
    </row>
    <row r="51" spans="1:18">
      <c r="A51" s="7" t="s">
        <v>47</v>
      </c>
      <c r="B51" s="7" t="s">
        <v>49</v>
      </c>
      <c r="C51" s="8">
        <v>8.1550068587105606</v>
      </c>
      <c r="D51" s="8">
        <v>1</v>
      </c>
      <c r="E51" s="9">
        <v>30</v>
      </c>
      <c r="F51" s="8">
        <v>71340</v>
      </c>
      <c r="G51" s="8">
        <v>8748</v>
      </c>
      <c r="H51" s="8">
        <v>0</v>
      </c>
      <c r="I51" s="8">
        <v>0</v>
      </c>
      <c r="J51" s="8">
        <v>8748</v>
      </c>
      <c r="K51" s="8">
        <v>2378</v>
      </c>
      <c r="L51" s="8">
        <v>291.60000000000002</v>
      </c>
      <c r="M51" s="8">
        <v>0</v>
      </c>
      <c r="N51" s="8">
        <v>0</v>
      </c>
      <c r="O51" s="8">
        <v>291.60000000000002</v>
      </c>
      <c r="P51" s="8">
        <v>2669.6</v>
      </c>
      <c r="Q51" s="8">
        <v>9.1550068587105606</v>
      </c>
      <c r="R51" s="8">
        <v>80088</v>
      </c>
    </row>
    <row r="52" spans="1:18">
      <c r="A52" s="7" t="s">
        <v>47</v>
      </c>
      <c r="B52" s="7" t="s">
        <v>23</v>
      </c>
      <c r="C52" s="8">
        <v>8.2284203936843596</v>
      </c>
      <c r="D52" s="8">
        <v>1</v>
      </c>
      <c r="E52" s="9">
        <v>30</v>
      </c>
      <c r="F52" s="8">
        <v>70980</v>
      </c>
      <c r="G52" s="8">
        <v>8626.2000000000007</v>
      </c>
      <c r="H52" s="8">
        <v>0</v>
      </c>
      <c r="I52" s="8">
        <v>0</v>
      </c>
      <c r="J52" s="8">
        <v>8626.2000000000007</v>
      </c>
      <c r="K52" s="8">
        <v>2366</v>
      </c>
      <c r="L52" s="8">
        <v>287.54000000000002</v>
      </c>
      <c r="M52" s="8">
        <v>0</v>
      </c>
      <c r="N52" s="8">
        <v>0</v>
      </c>
      <c r="O52" s="8">
        <v>287.54000000000002</v>
      </c>
      <c r="P52" s="8">
        <v>2653.54</v>
      </c>
      <c r="Q52" s="8">
        <v>9.2284203936843596</v>
      </c>
      <c r="R52" s="8">
        <v>79606.2</v>
      </c>
    </row>
    <row r="53" spans="1:18">
      <c r="A53" s="7" t="s">
        <v>50</v>
      </c>
      <c r="B53" s="7" t="s">
        <v>51</v>
      </c>
      <c r="C53" s="8">
        <v>5.0980598903416299</v>
      </c>
      <c r="D53" s="8">
        <v>1</v>
      </c>
      <c r="E53" s="9">
        <v>40</v>
      </c>
      <c r="F53" s="8">
        <v>38680</v>
      </c>
      <c r="G53" s="8">
        <v>7587.2</v>
      </c>
      <c r="H53" s="8">
        <v>0</v>
      </c>
      <c r="I53" s="8">
        <v>0</v>
      </c>
      <c r="J53" s="8">
        <v>7587.2</v>
      </c>
      <c r="K53" s="8">
        <v>967</v>
      </c>
      <c r="L53" s="8">
        <v>189.68</v>
      </c>
      <c r="M53" s="8">
        <v>0</v>
      </c>
      <c r="N53" s="8">
        <v>0</v>
      </c>
      <c r="O53" s="8">
        <v>189.68</v>
      </c>
      <c r="P53" s="8">
        <v>1156.68</v>
      </c>
      <c r="Q53" s="8">
        <v>6.0980598903416299</v>
      </c>
      <c r="R53" s="8">
        <v>46267.199999999997</v>
      </c>
    </row>
    <row r="54" spans="1:18">
      <c r="A54" s="7" t="s">
        <v>50</v>
      </c>
      <c r="B54" s="7" t="s">
        <v>52</v>
      </c>
      <c r="C54" s="8">
        <v>5.4859180783552697</v>
      </c>
      <c r="D54" s="8">
        <v>1</v>
      </c>
      <c r="E54" s="9">
        <v>40</v>
      </c>
      <c r="F54" s="8">
        <v>41840</v>
      </c>
      <c r="G54" s="8">
        <v>7626.8</v>
      </c>
      <c r="H54" s="8">
        <v>0</v>
      </c>
      <c r="I54" s="8">
        <v>0</v>
      </c>
      <c r="J54" s="8">
        <v>7626.8</v>
      </c>
      <c r="K54" s="8">
        <v>1046</v>
      </c>
      <c r="L54" s="8">
        <v>190.67</v>
      </c>
      <c r="M54" s="8">
        <v>0</v>
      </c>
      <c r="N54" s="8">
        <v>0</v>
      </c>
      <c r="O54" s="8">
        <v>190.67</v>
      </c>
      <c r="P54" s="8">
        <v>1236.67</v>
      </c>
      <c r="Q54" s="8">
        <v>6.4859180783552697</v>
      </c>
      <c r="R54" s="8">
        <v>49466.8</v>
      </c>
    </row>
    <row r="55" spans="1:18">
      <c r="A55" s="7" t="s">
        <v>50</v>
      </c>
      <c r="B55" s="7" t="s">
        <v>53</v>
      </c>
      <c r="C55" s="8">
        <v>5.0947992797373196</v>
      </c>
      <c r="D55" s="8">
        <v>1</v>
      </c>
      <c r="E55" s="9">
        <v>40</v>
      </c>
      <c r="F55" s="8">
        <v>38480</v>
      </c>
      <c r="G55" s="8">
        <v>7552.8</v>
      </c>
      <c r="H55" s="8">
        <v>0</v>
      </c>
      <c r="I55" s="8">
        <v>0</v>
      </c>
      <c r="J55" s="8">
        <v>7552.8</v>
      </c>
      <c r="K55" s="8">
        <v>962</v>
      </c>
      <c r="L55" s="8">
        <v>188.82</v>
      </c>
      <c r="M55" s="8">
        <v>0</v>
      </c>
      <c r="N55" s="8">
        <v>0</v>
      </c>
      <c r="O55" s="8">
        <v>188.82</v>
      </c>
      <c r="P55" s="8">
        <v>1150.82</v>
      </c>
      <c r="Q55" s="8">
        <v>6.0947992797373196</v>
      </c>
      <c r="R55" s="8">
        <v>46032.800000000003</v>
      </c>
    </row>
    <row r="56" spans="1:18">
      <c r="A56" s="7" t="s">
        <v>54</v>
      </c>
      <c r="B56" s="7" t="s">
        <v>21</v>
      </c>
      <c r="C56" s="8">
        <v>7.9957916885849603</v>
      </c>
      <c r="D56" s="8">
        <v>1.25</v>
      </c>
      <c r="E56" s="9">
        <v>360</v>
      </c>
      <c r="F56" s="8">
        <v>27360</v>
      </c>
      <c r="G56" s="8">
        <v>4277.25</v>
      </c>
      <c r="H56" s="8">
        <v>0</v>
      </c>
      <c r="I56" s="8">
        <v>0</v>
      </c>
      <c r="J56" s="8">
        <v>4277.25</v>
      </c>
      <c r="K56" s="8">
        <v>76</v>
      </c>
      <c r="L56" s="8">
        <v>11.88125</v>
      </c>
      <c r="M56" s="8">
        <v>0</v>
      </c>
      <c r="N56" s="8">
        <v>0</v>
      </c>
      <c r="O56" s="8">
        <v>11.88125</v>
      </c>
      <c r="P56" s="8">
        <v>87.881249999999994</v>
      </c>
      <c r="Q56" s="8">
        <v>9.2457916885849603</v>
      </c>
      <c r="R56" s="8">
        <v>31637.25</v>
      </c>
    </row>
    <row r="57" spans="1:18">
      <c r="A57" s="7" t="s">
        <v>54</v>
      </c>
      <c r="B57" s="7" t="s">
        <v>22</v>
      </c>
      <c r="C57" s="8">
        <v>8.0213903743315509</v>
      </c>
      <c r="D57" s="8">
        <v>1.25</v>
      </c>
      <c r="E57" s="9">
        <v>360</v>
      </c>
      <c r="F57" s="8">
        <v>27000</v>
      </c>
      <c r="G57" s="8">
        <v>4207.5</v>
      </c>
      <c r="H57" s="8">
        <v>0</v>
      </c>
      <c r="I57" s="8">
        <v>0</v>
      </c>
      <c r="J57" s="8">
        <v>4207.5</v>
      </c>
      <c r="K57" s="8">
        <v>75</v>
      </c>
      <c r="L57" s="8">
        <v>11.6875</v>
      </c>
      <c r="M57" s="8">
        <v>0</v>
      </c>
      <c r="N57" s="8">
        <v>0</v>
      </c>
      <c r="O57" s="8">
        <v>11.6875</v>
      </c>
      <c r="P57" s="8">
        <v>86.6875</v>
      </c>
      <c r="Q57" s="8">
        <v>9.2713903743315509</v>
      </c>
      <c r="R57" s="8">
        <v>31207.5</v>
      </c>
    </row>
    <row r="58" spans="1:18">
      <c r="A58" s="7" t="s">
        <v>54</v>
      </c>
      <c r="B58" s="7" t="s">
        <v>23</v>
      </c>
      <c r="C58" s="8">
        <v>8.0203045685279193</v>
      </c>
      <c r="D58" s="8">
        <v>1.25</v>
      </c>
      <c r="E58" s="9">
        <v>360</v>
      </c>
      <c r="F58" s="8">
        <v>28440</v>
      </c>
      <c r="G58" s="8">
        <v>4432.5</v>
      </c>
      <c r="H58" s="8">
        <v>0</v>
      </c>
      <c r="I58" s="8">
        <v>0</v>
      </c>
      <c r="J58" s="8">
        <v>4432.5</v>
      </c>
      <c r="K58" s="8">
        <v>79</v>
      </c>
      <c r="L58" s="8">
        <v>12.3125</v>
      </c>
      <c r="M58" s="8">
        <v>0</v>
      </c>
      <c r="N58" s="8">
        <v>0</v>
      </c>
      <c r="O58" s="8">
        <v>12.3125</v>
      </c>
      <c r="P58" s="8">
        <v>91.3125</v>
      </c>
      <c r="Q58" s="8">
        <v>9.2703045685279193</v>
      </c>
      <c r="R58" s="8">
        <v>32872.5</v>
      </c>
    </row>
    <row r="59" spans="1:18">
      <c r="A59" s="7" t="s">
        <v>55</v>
      </c>
      <c r="B59" s="7" t="s">
        <v>56</v>
      </c>
      <c r="C59" s="8">
        <v>12.960235640647999</v>
      </c>
      <c r="D59" s="8">
        <v>1.25</v>
      </c>
      <c r="E59" s="9">
        <v>250</v>
      </c>
      <c r="F59" s="8">
        <v>11000</v>
      </c>
      <c r="G59" s="8">
        <v>1060.9375</v>
      </c>
      <c r="H59" s="8">
        <v>0</v>
      </c>
      <c r="I59" s="8">
        <v>0</v>
      </c>
      <c r="J59" s="8">
        <v>1060.9375</v>
      </c>
      <c r="K59" s="8">
        <v>44</v>
      </c>
      <c r="L59" s="8">
        <v>4.2437500000000004</v>
      </c>
      <c r="M59" s="8">
        <v>0</v>
      </c>
      <c r="N59" s="8">
        <v>0</v>
      </c>
      <c r="O59" s="8">
        <v>4.2437500000000004</v>
      </c>
      <c r="P59" s="8">
        <v>48.243749999999999</v>
      </c>
      <c r="Q59" s="8">
        <v>14.210235640647999</v>
      </c>
      <c r="R59" s="8">
        <v>12060.9375</v>
      </c>
    </row>
    <row r="60" spans="1:18">
      <c r="A60" s="7" t="s">
        <v>55</v>
      </c>
      <c r="B60" s="7" t="s">
        <v>57</v>
      </c>
      <c r="C60" s="8">
        <v>12.9905277401894</v>
      </c>
      <c r="D60" s="8">
        <v>1.25</v>
      </c>
      <c r="E60" s="9">
        <v>250</v>
      </c>
      <c r="F60" s="8">
        <v>12000</v>
      </c>
      <c r="G60" s="8">
        <v>1154.6875</v>
      </c>
      <c r="H60" s="8">
        <v>0</v>
      </c>
      <c r="I60" s="8">
        <v>0</v>
      </c>
      <c r="J60" s="8">
        <v>1154.6875</v>
      </c>
      <c r="K60" s="8">
        <v>48</v>
      </c>
      <c r="L60" s="8">
        <v>4.6187500000000004</v>
      </c>
      <c r="M60" s="8">
        <v>0</v>
      </c>
      <c r="N60" s="8">
        <v>0</v>
      </c>
      <c r="O60" s="8">
        <v>4.6187500000000004</v>
      </c>
      <c r="P60" s="8">
        <v>52.618749999999999</v>
      </c>
      <c r="Q60" s="8">
        <v>14.2405277401894</v>
      </c>
      <c r="R60" s="8">
        <v>13154.6875</v>
      </c>
    </row>
    <row r="61" spans="1:18">
      <c r="A61" s="7" t="s">
        <v>55</v>
      </c>
      <c r="B61" s="7" t="s">
        <v>58</v>
      </c>
      <c r="C61" s="8">
        <v>15.793251974156499</v>
      </c>
      <c r="D61" s="8">
        <v>1.25</v>
      </c>
      <c r="E61" s="9">
        <v>250</v>
      </c>
      <c r="F61" s="8">
        <v>11000</v>
      </c>
      <c r="G61" s="8">
        <v>870.625</v>
      </c>
      <c r="H61" s="8">
        <v>0</v>
      </c>
      <c r="I61" s="8">
        <v>0</v>
      </c>
      <c r="J61" s="8">
        <v>870.625</v>
      </c>
      <c r="K61" s="8">
        <v>44</v>
      </c>
      <c r="L61" s="8">
        <v>3.4824999999999999</v>
      </c>
      <c r="M61" s="8">
        <v>0</v>
      </c>
      <c r="N61" s="8">
        <v>0</v>
      </c>
      <c r="O61" s="8">
        <v>3.4824999999999999</v>
      </c>
      <c r="P61" s="8">
        <v>47.482500000000002</v>
      </c>
      <c r="Q61" s="8">
        <v>17.043251974156501</v>
      </c>
      <c r="R61" s="8">
        <v>11870.625</v>
      </c>
    </row>
    <row r="62" spans="1:18">
      <c r="A62" s="7" t="s">
        <v>59</v>
      </c>
      <c r="B62" s="7" t="s">
        <v>56</v>
      </c>
      <c r="C62" s="8">
        <v>12.9564193168433</v>
      </c>
      <c r="D62" s="8">
        <v>1.25</v>
      </c>
      <c r="E62" s="9">
        <v>1250</v>
      </c>
      <c r="F62" s="8">
        <v>55000</v>
      </c>
      <c r="G62" s="8">
        <v>5306.25</v>
      </c>
      <c r="H62" s="8">
        <v>0</v>
      </c>
      <c r="I62" s="8">
        <v>0</v>
      </c>
      <c r="J62" s="8">
        <v>5306.25</v>
      </c>
      <c r="K62" s="8">
        <v>44</v>
      </c>
      <c r="L62" s="8">
        <v>4.2450000000000001</v>
      </c>
      <c r="M62" s="8">
        <v>0</v>
      </c>
      <c r="N62" s="8">
        <v>0</v>
      </c>
      <c r="O62" s="8">
        <v>4.2450000000000001</v>
      </c>
      <c r="P62" s="8">
        <v>48.244999999999997</v>
      </c>
      <c r="Q62" s="8">
        <v>14.2064193168433</v>
      </c>
      <c r="R62" s="8">
        <v>60306.25</v>
      </c>
    </row>
    <row r="63" spans="1:18">
      <c r="A63" s="7" t="s">
        <v>59</v>
      </c>
      <c r="B63" s="7" t="s">
        <v>57</v>
      </c>
      <c r="C63" s="8">
        <v>12.9975629569456</v>
      </c>
      <c r="D63" s="8">
        <v>1.25</v>
      </c>
      <c r="E63" s="9">
        <v>1250</v>
      </c>
      <c r="F63" s="8">
        <v>60000</v>
      </c>
      <c r="G63" s="8">
        <v>5770.3125</v>
      </c>
      <c r="H63" s="8">
        <v>0</v>
      </c>
      <c r="I63" s="8">
        <v>0</v>
      </c>
      <c r="J63" s="8">
        <v>5770.3125</v>
      </c>
      <c r="K63" s="8">
        <v>48</v>
      </c>
      <c r="L63" s="8">
        <v>4.61625</v>
      </c>
      <c r="M63" s="8">
        <v>0</v>
      </c>
      <c r="N63" s="8">
        <v>0</v>
      </c>
      <c r="O63" s="8">
        <v>4.61625</v>
      </c>
      <c r="P63" s="8">
        <v>52.616250000000001</v>
      </c>
      <c r="Q63" s="8">
        <v>14.2475629569456</v>
      </c>
      <c r="R63" s="8">
        <v>65770.3125</v>
      </c>
    </row>
    <row r="64" spans="1:18">
      <c r="A64" s="7" t="s">
        <v>59</v>
      </c>
      <c r="B64" s="7" t="s">
        <v>58</v>
      </c>
      <c r="C64" s="8">
        <v>15.793251974156499</v>
      </c>
      <c r="D64" s="8">
        <v>1.25</v>
      </c>
      <c r="E64" s="9">
        <v>1250</v>
      </c>
      <c r="F64" s="8">
        <v>55000</v>
      </c>
      <c r="G64" s="8">
        <v>4353.125</v>
      </c>
      <c r="H64" s="8">
        <v>0</v>
      </c>
      <c r="I64" s="8">
        <v>0</v>
      </c>
      <c r="J64" s="8">
        <v>4353.125</v>
      </c>
      <c r="K64" s="8">
        <v>44</v>
      </c>
      <c r="L64" s="8">
        <v>3.4824999999999999</v>
      </c>
      <c r="M64" s="8">
        <v>0</v>
      </c>
      <c r="N64" s="8">
        <v>0</v>
      </c>
      <c r="O64" s="8">
        <v>3.4824999999999999</v>
      </c>
      <c r="P64" s="8">
        <v>47.482500000000002</v>
      </c>
      <c r="Q64" s="8">
        <v>17.043251974156501</v>
      </c>
      <c r="R64" s="8">
        <v>59353.125</v>
      </c>
    </row>
    <row r="65" spans="1:18">
      <c r="A65" s="7" t="s">
        <v>60</v>
      </c>
      <c r="B65" s="7" t="s">
        <v>61</v>
      </c>
      <c r="C65" s="8">
        <v>10.028542775592101</v>
      </c>
      <c r="D65" s="8">
        <v>9.59</v>
      </c>
      <c r="E65" s="9">
        <v>250</v>
      </c>
      <c r="F65" s="8">
        <v>32500</v>
      </c>
      <c r="G65" s="8">
        <v>31078.7925</v>
      </c>
      <c r="H65" s="8">
        <v>0</v>
      </c>
      <c r="I65" s="8">
        <v>0</v>
      </c>
      <c r="J65" s="8">
        <v>31078.7925</v>
      </c>
      <c r="K65" s="8">
        <v>130</v>
      </c>
      <c r="L65" s="8">
        <v>124.31516999999999</v>
      </c>
      <c r="M65" s="8">
        <v>0</v>
      </c>
      <c r="N65" s="8">
        <v>0</v>
      </c>
      <c r="O65" s="8">
        <v>124.31516999999999</v>
      </c>
      <c r="P65" s="8">
        <v>254.31516999999999</v>
      </c>
      <c r="Q65" s="8">
        <v>19.6185427755921</v>
      </c>
      <c r="R65" s="8">
        <v>63578.792500000003</v>
      </c>
    </row>
    <row r="66" spans="1:18">
      <c r="A66" s="7" t="s">
        <v>60</v>
      </c>
      <c r="B66" s="7" t="s">
        <v>62</v>
      </c>
      <c r="C66" s="8">
        <v>10.0369003690037</v>
      </c>
      <c r="D66" s="8">
        <v>1.25</v>
      </c>
      <c r="E66" s="9">
        <v>250</v>
      </c>
      <c r="F66" s="8">
        <v>34000</v>
      </c>
      <c r="G66" s="8">
        <v>4234.375</v>
      </c>
      <c r="H66" s="8">
        <v>0</v>
      </c>
      <c r="I66" s="8">
        <v>0</v>
      </c>
      <c r="J66" s="8">
        <v>4234.375</v>
      </c>
      <c r="K66" s="8">
        <v>136</v>
      </c>
      <c r="L66" s="8">
        <v>16.9375</v>
      </c>
      <c r="M66" s="8">
        <v>0</v>
      </c>
      <c r="N66" s="8">
        <v>0</v>
      </c>
      <c r="O66" s="8">
        <v>16.9375</v>
      </c>
      <c r="P66" s="8">
        <v>152.9375</v>
      </c>
      <c r="Q66" s="8">
        <v>11.2869003690037</v>
      </c>
      <c r="R66" s="8">
        <v>38234.375</v>
      </c>
    </row>
    <row r="67" spans="1:18">
      <c r="A67" s="7" t="s">
        <v>60</v>
      </c>
      <c r="B67" s="7" t="s">
        <v>31</v>
      </c>
      <c r="C67" s="8">
        <v>10.0278971575058</v>
      </c>
      <c r="D67" s="8">
        <v>1.25</v>
      </c>
      <c r="E67" s="9">
        <v>250</v>
      </c>
      <c r="F67" s="8">
        <v>33250</v>
      </c>
      <c r="G67" s="8">
        <v>4144.6875</v>
      </c>
      <c r="H67" s="8">
        <v>0</v>
      </c>
      <c r="I67" s="8">
        <v>0</v>
      </c>
      <c r="J67" s="8">
        <v>4144.6875</v>
      </c>
      <c r="K67" s="8">
        <v>133</v>
      </c>
      <c r="L67" s="8">
        <v>16.578749999999999</v>
      </c>
      <c r="M67" s="8">
        <v>0</v>
      </c>
      <c r="N67" s="8">
        <v>0</v>
      </c>
      <c r="O67" s="8">
        <v>16.578749999999999</v>
      </c>
      <c r="P67" s="8">
        <v>149.57875000000001</v>
      </c>
      <c r="Q67" s="8">
        <v>11.2778971575058</v>
      </c>
      <c r="R67" s="8">
        <v>37394.6875</v>
      </c>
    </row>
    <row r="68" spans="1:18">
      <c r="A68" s="7" t="s">
        <v>63</v>
      </c>
      <c r="B68" s="7" t="s">
        <v>38</v>
      </c>
      <c r="C68" s="8">
        <v>10.730685095285301</v>
      </c>
      <c r="D68" s="8">
        <v>1.25</v>
      </c>
      <c r="E68" s="9">
        <v>30</v>
      </c>
      <c r="F68" s="8">
        <v>490050</v>
      </c>
      <c r="G68" s="8">
        <v>57085.125</v>
      </c>
      <c r="H68" s="8">
        <v>0</v>
      </c>
      <c r="I68" s="8">
        <v>0</v>
      </c>
      <c r="J68" s="8">
        <v>57085.125</v>
      </c>
      <c r="K68" s="8">
        <v>16335</v>
      </c>
      <c r="L68" s="8">
        <v>1902.8375000000001</v>
      </c>
      <c r="M68" s="8">
        <v>0</v>
      </c>
      <c r="N68" s="8">
        <v>0</v>
      </c>
      <c r="O68" s="8">
        <v>1902.8375000000001</v>
      </c>
      <c r="P68" s="8">
        <v>18237.837500000001</v>
      </c>
      <c r="Q68" s="8">
        <v>11.980685095285301</v>
      </c>
      <c r="R68" s="8">
        <v>547135.125</v>
      </c>
    </row>
    <row r="69" spans="1:18">
      <c r="A69" s="7" t="s">
        <v>64</v>
      </c>
      <c r="B69" s="7" t="s">
        <v>21</v>
      </c>
      <c r="C69" s="8">
        <v>9.9340731070496098</v>
      </c>
      <c r="D69" s="8">
        <v>1.25</v>
      </c>
      <c r="E69" s="9">
        <v>5</v>
      </c>
      <c r="F69" s="8">
        <v>76095</v>
      </c>
      <c r="G69" s="8">
        <v>9575</v>
      </c>
      <c r="H69" s="8">
        <v>0</v>
      </c>
      <c r="I69" s="8">
        <v>0</v>
      </c>
      <c r="J69" s="8">
        <v>9575</v>
      </c>
      <c r="K69" s="8">
        <v>15219</v>
      </c>
      <c r="L69" s="8">
        <v>1915</v>
      </c>
      <c r="M69" s="8">
        <v>0</v>
      </c>
      <c r="N69" s="8">
        <v>0</v>
      </c>
      <c r="O69" s="8">
        <v>1915</v>
      </c>
      <c r="P69" s="8">
        <v>17134</v>
      </c>
      <c r="Q69" s="8">
        <v>11.18407310704961</v>
      </c>
      <c r="R69" s="8">
        <v>85670</v>
      </c>
    </row>
    <row r="70" spans="1:18">
      <c r="A70" s="7" t="s">
        <v>65</v>
      </c>
      <c r="B70" s="7" t="s">
        <v>21</v>
      </c>
      <c r="C70" s="8">
        <v>9.9353152564521405</v>
      </c>
      <c r="D70" s="8">
        <v>1.25</v>
      </c>
      <c r="E70" s="9">
        <v>1</v>
      </c>
      <c r="F70" s="8">
        <v>15206</v>
      </c>
      <c r="G70" s="8">
        <v>1913.125</v>
      </c>
      <c r="H70" s="8">
        <v>0</v>
      </c>
      <c r="I70" s="8">
        <v>0</v>
      </c>
      <c r="J70" s="8">
        <v>1913.125</v>
      </c>
      <c r="K70" s="8">
        <v>15206</v>
      </c>
      <c r="L70" s="8">
        <v>1913.125</v>
      </c>
      <c r="M70" s="8">
        <v>0</v>
      </c>
      <c r="N70" s="8">
        <v>0</v>
      </c>
      <c r="O70" s="8">
        <v>1913.125</v>
      </c>
      <c r="P70" s="8">
        <v>17119.125</v>
      </c>
      <c r="Q70" s="8">
        <v>11.185315256452141</v>
      </c>
      <c r="R70" s="8">
        <v>17119.125</v>
      </c>
    </row>
    <row r="71" spans="1:18">
      <c r="A71" s="7" t="s">
        <v>66</v>
      </c>
      <c r="B71" s="7" t="s">
        <v>21</v>
      </c>
      <c r="C71" s="8">
        <v>7.9868868382710101</v>
      </c>
      <c r="D71" s="8">
        <v>1.25</v>
      </c>
      <c r="E71" s="9">
        <v>5</v>
      </c>
      <c r="F71" s="8">
        <v>16445</v>
      </c>
      <c r="G71" s="8">
        <v>2573.75</v>
      </c>
      <c r="H71" s="8">
        <v>0</v>
      </c>
      <c r="I71" s="8">
        <v>0</v>
      </c>
      <c r="J71" s="8">
        <v>2573.75</v>
      </c>
      <c r="K71" s="8">
        <v>3289</v>
      </c>
      <c r="L71" s="8">
        <v>514.75</v>
      </c>
      <c r="M71" s="8">
        <v>0</v>
      </c>
      <c r="N71" s="8">
        <v>0</v>
      </c>
      <c r="O71" s="8">
        <v>514.75</v>
      </c>
      <c r="P71" s="8">
        <v>3803.75</v>
      </c>
      <c r="Q71" s="8">
        <v>9.2368868382710101</v>
      </c>
      <c r="R71" s="8">
        <v>19018.75</v>
      </c>
    </row>
    <row r="72" spans="1:18">
      <c r="A72" s="7" t="s">
        <v>66</v>
      </c>
      <c r="B72" s="7" t="s">
        <v>22</v>
      </c>
      <c r="C72" s="8">
        <v>7.9868868382710101</v>
      </c>
      <c r="D72" s="8">
        <v>1.25</v>
      </c>
      <c r="E72" s="9">
        <v>5</v>
      </c>
      <c r="F72" s="8">
        <v>16445</v>
      </c>
      <c r="G72" s="8">
        <v>2573.75</v>
      </c>
      <c r="H72" s="8">
        <v>0</v>
      </c>
      <c r="I72" s="8">
        <v>0</v>
      </c>
      <c r="J72" s="8">
        <v>2573.75</v>
      </c>
      <c r="K72" s="8">
        <v>3289</v>
      </c>
      <c r="L72" s="8">
        <v>514.75</v>
      </c>
      <c r="M72" s="8">
        <v>0</v>
      </c>
      <c r="N72" s="8">
        <v>0</v>
      </c>
      <c r="O72" s="8">
        <v>514.75</v>
      </c>
      <c r="P72" s="8">
        <v>3803.75</v>
      </c>
      <c r="Q72" s="8">
        <v>9.2368868382710101</v>
      </c>
      <c r="R72" s="8">
        <v>19018.75</v>
      </c>
    </row>
    <row r="73" spans="1:18">
      <c r="A73" s="7" t="s">
        <v>66</v>
      </c>
      <c r="B73" s="7" t="s">
        <v>23</v>
      </c>
      <c r="C73" s="8">
        <v>7.9868868382710101</v>
      </c>
      <c r="D73" s="8">
        <v>1.25</v>
      </c>
      <c r="E73" s="9">
        <v>5</v>
      </c>
      <c r="F73" s="8">
        <v>16445</v>
      </c>
      <c r="G73" s="8">
        <v>2573.75</v>
      </c>
      <c r="H73" s="8">
        <v>0</v>
      </c>
      <c r="I73" s="8">
        <v>0</v>
      </c>
      <c r="J73" s="8">
        <v>2573.75</v>
      </c>
      <c r="K73" s="8">
        <v>3289</v>
      </c>
      <c r="L73" s="8">
        <v>514.75</v>
      </c>
      <c r="M73" s="8">
        <v>0</v>
      </c>
      <c r="N73" s="8">
        <v>0</v>
      </c>
      <c r="O73" s="8">
        <v>514.75</v>
      </c>
      <c r="P73" s="8">
        <v>3803.75</v>
      </c>
      <c r="Q73" s="8">
        <v>9.2368868382710101</v>
      </c>
      <c r="R73" s="8">
        <v>19018.75</v>
      </c>
    </row>
    <row r="74" spans="1:18">
      <c r="A74" s="7" t="s">
        <v>67</v>
      </c>
      <c r="B74" s="7" t="s">
        <v>21</v>
      </c>
      <c r="C74" s="8">
        <v>9.8639455782312897</v>
      </c>
      <c r="D74" s="8">
        <v>1.25</v>
      </c>
      <c r="E74" s="9">
        <v>5000</v>
      </c>
      <c r="F74" s="8">
        <v>145000</v>
      </c>
      <c r="G74" s="8">
        <v>18375</v>
      </c>
      <c r="H74" s="8">
        <v>0</v>
      </c>
      <c r="I74" s="8">
        <v>0</v>
      </c>
      <c r="J74" s="8">
        <v>18375</v>
      </c>
      <c r="K74" s="8">
        <v>29</v>
      </c>
      <c r="L74" s="8">
        <v>3.6749999999999998</v>
      </c>
      <c r="M74" s="8">
        <v>0</v>
      </c>
      <c r="N74" s="8">
        <v>0</v>
      </c>
      <c r="O74" s="8">
        <v>3.6749999999999998</v>
      </c>
      <c r="P74" s="8">
        <v>32.674999999999997</v>
      </c>
      <c r="Q74" s="8">
        <v>11.11394557823129</v>
      </c>
      <c r="R74" s="8">
        <v>163375</v>
      </c>
    </row>
    <row r="75" spans="1:18">
      <c r="A75" s="7" t="s">
        <v>67</v>
      </c>
      <c r="B75" s="7" t="s">
        <v>22</v>
      </c>
      <c r="C75" s="8">
        <v>10.162601626016301</v>
      </c>
      <c r="D75" s="8">
        <v>1.25</v>
      </c>
      <c r="E75" s="9">
        <v>5000</v>
      </c>
      <c r="F75" s="8">
        <v>150000</v>
      </c>
      <c r="G75" s="8">
        <v>18450</v>
      </c>
      <c r="H75" s="8">
        <v>0</v>
      </c>
      <c r="I75" s="8">
        <v>0</v>
      </c>
      <c r="J75" s="8">
        <v>18450</v>
      </c>
      <c r="K75" s="8">
        <v>30</v>
      </c>
      <c r="L75" s="8">
        <v>3.69</v>
      </c>
      <c r="M75" s="8">
        <v>0</v>
      </c>
      <c r="N75" s="8">
        <v>0</v>
      </c>
      <c r="O75" s="8">
        <v>3.69</v>
      </c>
      <c r="P75" s="8">
        <v>33.69</v>
      </c>
      <c r="Q75" s="8">
        <v>11.412601626016301</v>
      </c>
      <c r="R75" s="8">
        <v>168450</v>
      </c>
    </row>
    <row r="76" spans="1:18">
      <c r="A76" s="7" t="s">
        <v>67</v>
      </c>
      <c r="B76" s="7" t="s">
        <v>23</v>
      </c>
      <c r="C76" s="8">
        <v>9.8371777476255104</v>
      </c>
      <c r="D76" s="8">
        <v>1.25</v>
      </c>
      <c r="E76" s="9">
        <v>5000</v>
      </c>
      <c r="F76" s="8">
        <v>145000</v>
      </c>
      <c r="G76" s="8">
        <v>18425</v>
      </c>
      <c r="H76" s="8">
        <v>0</v>
      </c>
      <c r="I76" s="8">
        <v>0</v>
      </c>
      <c r="J76" s="8">
        <v>18425</v>
      </c>
      <c r="K76" s="8">
        <v>29</v>
      </c>
      <c r="L76" s="8">
        <v>3.6850000000000001</v>
      </c>
      <c r="M76" s="8">
        <v>0</v>
      </c>
      <c r="N76" s="8">
        <v>0</v>
      </c>
      <c r="O76" s="8">
        <v>3.6850000000000001</v>
      </c>
      <c r="P76" s="8">
        <v>32.685000000000002</v>
      </c>
      <c r="Q76" s="8">
        <v>11.08717774762551</v>
      </c>
      <c r="R76" s="8">
        <v>163425</v>
      </c>
    </row>
    <row r="77" spans="1:18">
      <c r="A77" s="7" t="s">
        <v>68</v>
      </c>
      <c r="B77" s="7" t="s">
        <v>21</v>
      </c>
      <c r="C77" s="8">
        <v>9.8589155192928803</v>
      </c>
      <c r="D77" s="8">
        <v>1.25</v>
      </c>
      <c r="E77" s="9">
        <v>1000</v>
      </c>
      <c r="F77" s="8">
        <v>29000</v>
      </c>
      <c r="G77" s="8">
        <v>3676.875</v>
      </c>
      <c r="H77" s="8">
        <v>0</v>
      </c>
      <c r="I77" s="8">
        <v>0</v>
      </c>
      <c r="J77" s="8">
        <v>3676.875</v>
      </c>
      <c r="K77" s="8">
        <v>29</v>
      </c>
      <c r="L77" s="8">
        <v>3.6768749999999999</v>
      </c>
      <c r="M77" s="8">
        <v>0</v>
      </c>
      <c r="N77" s="8">
        <v>0</v>
      </c>
      <c r="O77" s="8">
        <v>3.6768749999999999</v>
      </c>
      <c r="P77" s="8">
        <v>32.676875000000003</v>
      </c>
      <c r="Q77" s="8">
        <v>11.10891551929288</v>
      </c>
      <c r="R77" s="8">
        <v>32676.875</v>
      </c>
    </row>
    <row r="78" spans="1:18">
      <c r="A78" s="7" t="s">
        <v>68</v>
      </c>
      <c r="B78" s="7" t="s">
        <v>22</v>
      </c>
      <c r="C78" s="8">
        <v>10.1677681748856</v>
      </c>
      <c r="D78" s="8">
        <v>1.25</v>
      </c>
      <c r="E78" s="9">
        <v>1000</v>
      </c>
      <c r="F78" s="8">
        <v>30000</v>
      </c>
      <c r="G78" s="8">
        <v>3688.125</v>
      </c>
      <c r="H78" s="8">
        <v>0</v>
      </c>
      <c r="I78" s="8">
        <v>0</v>
      </c>
      <c r="J78" s="8">
        <v>3688.125</v>
      </c>
      <c r="K78" s="8">
        <v>30</v>
      </c>
      <c r="L78" s="8">
        <v>3.6881249999999999</v>
      </c>
      <c r="M78" s="8">
        <v>0</v>
      </c>
      <c r="N78" s="8">
        <v>0</v>
      </c>
      <c r="O78" s="8">
        <v>3.6881249999999999</v>
      </c>
      <c r="P78" s="8">
        <v>33.688124999999999</v>
      </c>
      <c r="Q78" s="8">
        <v>11.4177681748856</v>
      </c>
      <c r="R78" s="8">
        <v>33688.125</v>
      </c>
    </row>
    <row r="79" spans="1:18">
      <c r="A79" s="7" t="s">
        <v>68</v>
      </c>
      <c r="B79" s="7" t="s">
        <v>23</v>
      </c>
      <c r="C79" s="8">
        <v>10.1694915254237</v>
      </c>
      <c r="D79" s="8">
        <v>1.25</v>
      </c>
      <c r="E79" s="9">
        <v>1000</v>
      </c>
      <c r="F79" s="8">
        <v>30000</v>
      </c>
      <c r="G79" s="8">
        <v>3687.5</v>
      </c>
      <c r="H79" s="8">
        <v>0</v>
      </c>
      <c r="I79" s="8">
        <v>0</v>
      </c>
      <c r="J79" s="8">
        <v>3687.5</v>
      </c>
      <c r="K79" s="8">
        <v>30</v>
      </c>
      <c r="L79" s="8">
        <v>3.6875</v>
      </c>
      <c r="M79" s="8">
        <v>0</v>
      </c>
      <c r="N79" s="8">
        <v>0</v>
      </c>
      <c r="O79" s="8">
        <v>3.6875</v>
      </c>
      <c r="P79" s="8">
        <v>33.6875</v>
      </c>
      <c r="Q79" s="8">
        <v>11.4194915254237</v>
      </c>
      <c r="R79" s="8">
        <v>33687.5</v>
      </c>
    </row>
    <row r="80" spans="1:18">
      <c r="A80" s="7"/>
      <c r="B80" s="7"/>
      <c r="C80" s="10">
        <f t="shared" ref="C80:R80" si="0">SUBTOTAL(9,C5:C79)</f>
        <v>819.07277094066342</v>
      </c>
      <c r="D80" s="10">
        <f t="shared" si="0"/>
        <v>100.59</v>
      </c>
      <c r="E80" s="10">
        <f t="shared" si="0"/>
        <v>70750</v>
      </c>
      <c r="F80" s="10">
        <f t="shared" si="0"/>
        <v>5088225</v>
      </c>
      <c r="G80" s="10">
        <f t="shared" si="0"/>
        <v>732687.08</v>
      </c>
      <c r="H80" s="10">
        <f t="shared" si="0"/>
        <v>0</v>
      </c>
      <c r="I80" s="10">
        <f t="shared" si="0"/>
        <v>0</v>
      </c>
      <c r="J80" s="10">
        <f t="shared" si="0"/>
        <v>732687.08</v>
      </c>
      <c r="K80" s="10">
        <f t="shared" si="0"/>
        <v>150168</v>
      </c>
      <c r="L80" s="10">
        <f t="shared" si="0"/>
        <v>23863.807670000006</v>
      </c>
      <c r="M80" s="10">
        <f t="shared" si="0"/>
        <v>0</v>
      </c>
      <c r="N80" s="10">
        <f t="shared" si="0"/>
        <v>0</v>
      </c>
      <c r="O80" s="10">
        <f t="shared" si="0"/>
        <v>23863.807670000006</v>
      </c>
      <c r="P80" s="10">
        <f t="shared" si="0"/>
        <v>174031.80766999995</v>
      </c>
      <c r="Q80" s="10">
        <f t="shared" si="0"/>
        <v>919.66277094066345</v>
      </c>
      <c r="R80" s="10">
        <f t="shared" si="0"/>
        <v>5820912.0800000001</v>
      </c>
    </row>
  </sheetData>
  <mergeCells count="2">
    <mergeCell ref="A1:K1"/>
    <mergeCell ref="A2:K2"/>
  </mergeCells>
  <pageMargins left="0.7" right="0.7" top="0.75" bottom="0.75" header="0.3" footer="0.3"/>
  <pageSetup fitToWidth="0" fitToHeight="0"/>
  <ignoredErrors>
    <ignoredError sqref="A1:R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2025-10-13T05:26:29Z</dcterms:created>
  <dcterms:modified xsi:type="dcterms:W3CDTF">2025-10-13T05:26:34Z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23.1.5.0</vt:lpwstr>
  </property>
</Properties>
</file>